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-12" yWindow="468" windowWidth="15480" windowHeight="6600"/>
  </bookViews>
  <sheets>
    <sheet name="Eingabe" sheetId="1" r:id="rId1"/>
    <sheet name="Gültigkeiten" sheetId="2" r:id="rId2"/>
  </sheets>
  <definedNames>
    <definedName name="_xlnm.Print_Area" localSheetId="0">Eingabe!$A$1:$R$118</definedName>
    <definedName name="Endalter">Gültigkeiten!$A$16:$A$22</definedName>
  </definedNames>
  <calcPr calcId="145621"/>
</workbook>
</file>

<file path=xl/calcChain.xml><?xml version="1.0" encoding="utf-8"?>
<calcChain xmlns="http://schemas.openxmlformats.org/spreadsheetml/2006/main">
  <c r="D66" i="1" l="1"/>
  <c r="D65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67" i="1"/>
  <c r="O73" i="1" l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65" i="1"/>
  <c r="O67" i="1"/>
  <c r="O70" i="1"/>
  <c r="O69" i="1"/>
  <c r="O72" i="1"/>
  <c r="O66" i="1"/>
  <c r="O71" i="1"/>
  <c r="O68" i="1"/>
  <c r="E51" i="1" l="1"/>
  <c r="H51" i="1" s="1"/>
  <c r="H49" i="1"/>
  <c r="H45" i="1"/>
  <c r="H35" i="1"/>
  <c r="E47" i="1"/>
  <c r="H47" i="1" s="1"/>
  <c r="E37" i="1"/>
  <c r="H37" i="1" s="1"/>
  <c r="F63" i="1" l="1"/>
  <c r="G63" i="1"/>
  <c r="H63" i="1"/>
</calcChain>
</file>

<file path=xl/sharedStrings.xml><?xml version="1.0" encoding="utf-8"?>
<sst xmlns="http://schemas.openxmlformats.org/spreadsheetml/2006/main" count="74" uniqueCount="68">
  <si>
    <t>Berufsbild</t>
  </si>
  <si>
    <t>Reisen im PKW 
über 20%</t>
  </si>
  <si>
    <t>Wird vom Versicherer ausgefüllt</t>
  </si>
  <si>
    <t>Firma:</t>
  </si>
  <si>
    <t xml:space="preserve">Vorgangsnummer:  </t>
  </si>
  <si>
    <t>Erforderliche Information für die Bildung von kollektiven Berufsgruppen</t>
  </si>
  <si>
    <t>Endalter</t>
  </si>
  <si>
    <t>(Sofern möglich, bitten wir um Zusendung einer Mitarbeiterliste aus den gängigen Personalprogrammen)</t>
  </si>
  <si>
    <t>gewünschtes Endalter</t>
  </si>
  <si>
    <t>- zusätzlich Einschluss einer Risikozusatzversicherung (nur möglich bei Relax-Rente)</t>
  </si>
  <si>
    <t>Risikoversicherung</t>
  </si>
  <si>
    <t>Checkliste für die besondere Tarifierung im Kollektivgeschäft der betrieblichen Altersversorgung</t>
  </si>
  <si>
    <t>Soweit bekannt. Wird von Spezialangebote und Sonderanfragen Firmenkunden vergeben.</t>
  </si>
  <si>
    <t>Erläuterung:</t>
  </si>
  <si>
    <t>Vertriebspartner:</t>
  </si>
  <si>
    <t>Name und Rechtsform</t>
  </si>
  <si>
    <t xml:space="preserve">Internetauftritt des Kunden:  </t>
  </si>
  <si>
    <t>Ermittlung lt. Berufsliste</t>
  </si>
  <si>
    <t>Vorschlag für den KV/RV</t>
  </si>
  <si>
    <t>Anzahl der Mitarbeiter je Berufsbild</t>
  </si>
  <si>
    <t>Gesamt</t>
  </si>
  <si>
    <t>Männer</t>
  </si>
  <si>
    <t>Leitende</t>
  </si>
  <si>
    <t>Akademiker</t>
  </si>
  <si>
    <t>mit Berufs-
ausbildung</t>
  </si>
  <si>
    <t>indiv.
 BG</t>
  </si>
  <si>
    <t>Koll.
BG</t>
  </si>
  <si>
    <t>Koll.
BU-Muster</t>
  </si>
  <si>
    <t>1#</t>
  </si>
  <si>
    <t>Berufsgruppen</t>
  </si>
  <si>
    <t>1*</t>
  </si>
  <si>
    <t>1+</t>
  </si>
  <si>
    <t>2+</t>
  </si>
  <si>
    <t>2-</t>
  </si>
  <si>
    <t>3+</t>
  </si>
  <si>
    <t>3-</t>
  </si>
  <si>
    <t>indiv.
BU-Muster</t>
  </si>
  <si>
    <t>RRA</t>
  </si>
  <si>
    <t>Anzahl der Mitarbeiter Gesamt:</t>
  </si>
  <si>
    <t>Branche:</t>
  </si>
  <si>
    <t>Anzahl aller möglichen Versorgungsberechtigten</t>
  </si>
  <si>
    <t>Erforderliche Information für die individuelle Kalkulation des Rentenmusters (Tarifklasse)</t>
  </si>
  <si>
    <t>Erforderliche Information für die individuelle Kalkulation des Risiko- und Berufsmusters</t>
  </si>
  <si>
    <t>Angaben zum Vertriebspartner und zum Kunden / Mandanten</t>
  </si>
  <si>
    <t>Summen</t>
  </si>
  <si>
    <t>62 n. Pt.</t>
  </si>
  <si>
    <t>indiv.
Endalter
*)</t>
  </si>
  <si>
    <t>Koll.
Endalter
*)</t>
  </si>
  <si>
    <t>Anzahl Männer:</t>
  </si>
  <si>
    <t>Anzahl Frauen:</t>
  </si>
  <si>
    <t>Angaben werden automatisch befüllt</t>
  </si>
  <si>
    <t>Name des Maklers, oder der AXA Agentur usw.</t>
  </si>
  <si>
    <t>MA mit kaufmännischen Berufen:</t>
  </si>
  <si>
    <t>MA mit anderen Berufen:</t>
  </si>
  <si>
    <t>Anteil der versorgungsberechtigten MA mit handwerkl. / gewerbl. Berufen / wird autom. befüllt</t>
  </si>
  <si>
    <t>Rang</t>
  </si>
  <si>
    <t xml:space="preserve">Altersrentenversorgung </t>
  </si>
  <si>
    <t>für ein Unternehmen</t>
  </si>
  <si>
    <t>keine bzw. für ein Unternehmen</t>
  </si>
  <si>
    <t>*) ganz = ganzjährige Dauern, n. Pt. = natürlicher Pensionierungstermin (gebr. Dauer),  RRA= gesetzliches Regelrentenalter</t>
  </si>
  <si>
    <t>Prozentuale Verteilung wird automatisch befüllt. Gesamtanzahl wird oben eingegeben.</t>
  </si>
  <si>
    <t>Um welche Anbahnung handelt es sich?  Bitte Versorgung auswählen und auf "Checkliste konfigurieren" klicken</t>
  </si>
  <si>
    <t>- zusätzlich kollektive Berufsgruppen für die eingeschlossene Berufs-/Erwerbsunfähigkeitszusatzversicherung</t>
  </si>
  <si>
    <t>Selbständige Berufs-/Erwerbsunfähigkeitsversicherung mit kollektiven Berufsgruppen</t>
  </si>
  <si>
    <t>- zusätzlich Kollektive Berufsgruppen für die eingeschlossene Berufs-/Erwerbsunfähigkeitszusatzversicherung</t>
  </si>
  <si>
    <t>Bitte Eingabefeld doppelklicken und Verknüpfung (Link) einfügen</t>
  </si>
  <si>
    <t>Anteil der versorgungsberechtigten Mitarbeiter mit kaufmännischen Berufen / % autom. befüllt</t>
  </si>
  <si>
    <t>Tipp: Listen mit rechter Maus-
taste als Formel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</si>
</sst>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Version]\ dd/mm/yyyy"/>
    <numFmt numFmtId="165" formatCode="_-* #,##0.00\ [$€-1]_-;\-* #,##0.00\ [$€-1]_-;_-* &quot;-&quot;??\ [$€-1]_-"/>
  </numFmts>
  <fonts count="2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22"/>
      <color indexed="18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22"/>
      <color rgb="FF00529B"/>
      <name val="Arial"/>
      <family val="2"/>
    </font>
    <font>
      <sz val="10"/>
      <color rgb="FF00529B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20"/>
      <color rgb="FF00529B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52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6BFD2"/>
        <bgColor indexed="64"/>
      </patternFill>
    </fill>
    <fill>
      <patternFill patternType="solid">
        <fgColor rgb="FFDEE0F2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rgb="FFB6BFD2"/>
        </stop>
        <stop position="0.5">
          <color rgb="FF00529B"/>
        </stop>
        <stop position="1">
          <color rgb="FFB6BFD2"/>
        </stop>
      </gradient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rgb="FF005290"/>
      </bottom>
      <diagonal/>
    </border>
    <border>
      <left style="thin">
        <color indexed="64"/>
      </left>
      <right/>
      <top/>
      <bottom style="thick">
        <color rgb="FF00529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02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wrapText="1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vertical="center"/>
      <protection hidden="1"/>
    </xf>
    <xf numFmtId="0" fontId="20" fillId="4" borderId="0" xfId="0" applyFont="1" applyFill="1" applyBorder="1" applyAlignment="1" applyProtection="1">
      <alignment horizontal="left" vertical="center"/>
      <protection hidden="1"/>
    </xf>
    <xf numFmtId="0" fontId="19" fillId="4" borderId="0" xfId="0" applyFont="1" applyFill="1" applyBorder="1" applyAlignment="1" applyProtection="1">
      <alignment horizontal="left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8" fillId="2" borderId="1" xfId="0" quotePrefix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164" fontId="20" fillId="4" borderId="0" xfId="0" applyNumberFormat="1" applyFont="1" applyFill="1" applyBorder="1" applyAlignment="1" applyProtection="1">
      <alignment horizontal="left" vertical="center"/>
      <protection hidden="1"/>
    </xf>
    <xf numFmtId="0" fontId="19" fillId="4" borderId="0" xfId="0" applyFont="1" applyFill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10" fillId="5" borderId="2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8" fillId="5" borderId="3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8" fillId="6" borderId="0" xfId="0" applyFont="1" applyFill="1" applyBorder="1" applyAlignment="1" applyProtection="1">
      <alignment horizontal="left" vertical="center"/>
      <protection hidden="1"/>
    </xf>
    <xf numFmtId="164" fontId="20" fillId="5" borderId="0" xfId="0" applyNumberFormat="1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Alignment="1" applyProtection="1">
      <alignment horizontal="left" vertical="center"/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19" fillId="5" borderId="0" xfId="0" applyFont="1" applyFill="1" applyBorder="1" applyAlignment="1" applyProtection="1">
      <alignment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15" fillId="5" borderId="0" xfId="0" applyFont="1" applyFill="1" applyAlignment="1" applyProtection="1">
      <alignment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5" borderId="3" xfId="0" applyFont="1" applyFill="1" applyBorder="1" applyAlignment="1" applyProtection="1">
      <alignment vertical="center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12" fillId="5" borderId="8" xfId="0" applyFont="1" applyFill="1" applyBorder="1" applyAlignment="1" applyProtection="1">
      <alignment horizontal="left" vertical="center" wrapText="1"/>
      <protection hidden="1"/>
    </xf>
    <xf numFmtId="0" fontId="12" fillId="5" borderId="9" xfId="0" applyFont="1" applyFill="1" applyBorder="1" applyAlignment="1" applyProtection="1">
      <alignment horizontal="left" vertical="center" wrapText="1"/>
      <protection hidden="1"/>
    </xf>
    <xf numFmtId="0" fontId="12" fillId="5" borderId="10" xfId="0" applyFont="1" applyFill="1" applyBorder="1" applyAlignment="1" applyProtection="1">
      <alignment horizontal="left" vertical="center" wrapText="1"/>
      <protection hidden="1"/>
    </xf>
    <xf numFmtId="0" fontId="10" fillId="5" borderId="11" xfId="0" applyFont="1" applyFill="1" applyBorder="1" applyAlignment="1" applyProtection="1">
      <alignment vertical="center"/>
      <protection hidden="1"/>
    </xf>
    <xf numFmtId="0" fontId="12" fillId="5" borderId="12" xfId="0" applyFont="1" applyFill="1" applyBorder="1" applyAlignment="1" applyProtection="1">
      <alignment horizontal="left" vertical="center" wrapText="1"/>
      <protection hidden="1"/>
    </xf>
    <xf numFmtId="0" fontId="10" fillId="5" borderId="13" xfId="0" applyFont="1" applyFill="1" applyBorder="1" applyAlignment="1" applyProtection="1">
      <alignment vertical="center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7" xfId="0" applyFont="1" applyFill="1" applyBorder="1" applyAlignment="1" applyProtection="1">
      <alignment horizontal="center" vertical="center" wrapText="1"/>
      <protection hidden="1"/>
    </xf>
    <xf numFmtId="0" fontId="10" fillId="7" borderId="18" xfId="0" applyFont="1" applyFill="1" applyBorder="1" applyAlignment="1" applyProtection="1">
      <alignment horizontal="center" vertical="center" wrapText="1"/>
      <protection hidden="1"/>
    </xf>
    <xf numFmtId="0" fontId="10" fillId="7" borderId="19" xfId="0" applyFont="1" applyFill="1" applyBorder="1" applyAlignment="1" applyProtection="1">
      <alignment horizontal="center" vertical="center" wrapText="1"/>
      <protection hidden="1"/>
    </xf>
    <xf numFmtId="0" fontId="10" fillId="7" borderId="20" xfId="0" applyFont="1" applyFill="1" applyBorder="1" applyAlignment="1" applyProtection="1">
      <alignment horizontal="center" vertical="center" wrapText="1"/>
      <protection hidden="1"/>
    </xf>
    <xf numFmtId="0" fontId="10" fillId="7" borderId="21" xfId="0" applyFont="1" applyFill="1" applyBorder="1" applyAlignment="1" applyProtection="1">
      <alignment horizontal="center" vertical="center" wrapText="1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10" fillId="7" borderId="4" xfId="0" applyFont="1" applyFill="1" applyBorder="1" applyAlignment="1" applyProtection="1">
      <alignment horizontal="center" vertical="center" wrapText="1"/>
      <protection hidden="1"/>
    </xf>
    <xf numFmtId="0" fontId="10" fillId="7" borderId="16" xfId="0" applyFont="1" applyFill="1" applyBorder="1" applyAlignment="1" applyProtection="1">
      <alignment horizontal="center" vertical="center" wrapText="1"/>
      <protection hidden="1"/>
    </xf>
    <xf numFmtId="0" fontId="10" fillId="7" borderId="11" xfId="0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0" fontId="10" fillId="7" borderId="12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3" xfId="0" applyFont="1" applyFill="1" applyBorder="1" applyAlignment="1" applyProtection="1">
      <alignment horizontal="center" vertical="center" wrapText="1"/>
      <protection hidden="1"/>
    </xf>
    <xf numFmtId="0" fontId="10" fillId="7" borderId="17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0" fillId="5" borderId="11" xfId="0" applyFont="1" applyFill="1" applyBorder="1" applyAlignment="1" applyProtection="1">
      <alignment vertical="center" wrapText="1"/>
      <protection hidden="1"/>
    </xf>
    <xf numFmtId="0" fontId="10" fillId="5" borderId="0" xfId="0" applyFont="1" applyFill="1" applyBorder="1" applyAlignment="1" applyProtection="1">
      <alignment vertical="center" wrapText="1"/>
      <protection hidden="1"/>
    </xf>
    <xf numFmtId="0" fontId="10" fillId="5" borderId="12" xfId="0" applyFont="1" applyFill="1" applyBorder="1" applyAlignment="1" applyProtection="1">
      <alignment vertical="center" wrapText="1"/>
      <protection hidden="1"/>
    </xf>
    <xf numFmtId="0" fontId="10" fillId="2" borderId="24" xfId="0" applyFont="1" applyFill="1" applyBorder="1" applyAlignment="1" applyProtection="1">
      <alignment vertical="center"/>
      <protection hidden="1"/>
    </xf>
    <xf numFmtId="0" fontId="7" fillId="2" borderId="24" xfId="0" applyFont="1" applyFill="1" applyBorder="1" applyAlignment="1" applyProtection="1">
      <alignment horizontal="left"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0" fillId="2" borderId="25" xfId="0" applyFill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horizontal="left" vertical="center"/>
      <protection hidden="1"/>
    </xf>
    <xf numFmtId="164" fontId="6" fillId="2" borderId="35" xfId="0" applyNumberFormat="1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7" fillId="2" borderId="35" xfId="0" applyFont="1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left" vertical="center"/>
      <protection hidden="1"/>
    </xf>
    <xf numFmtId="0" fontId="10" fillId="5" borderId="35" xfId="0" applyFont="1" applyFill="1" applyBorder="1" applyAlignment="1" applyProtection="1">
      <alignment vertical="center"/>
      <protection hidden="1"/>
    </xf>
    <xf numFmtId="0" fontId="0" fillId="5" borderId="35" xfId="0" applyFill="1" applyBorder="1" applyAlignment="1" applyProtection="1">
      <alignment vertical="center"/>
      <protection hidden="1"/>
    </xf>
    <xf numFmtId="0" fontId="19" fillId="5" borderId="35" xfId="0" applyFont="1" applyFill="1" applyBorder="1" applyAlignment="1" applyProtection="1">
      <alignment vertical="center"/>
      <protection hidden="1"/>
    </xf>
    <xf numFmtId="0" fontId="10" fillId="5" borderId="36" xfId="0" applyFont="1" applyFill="1" applyBorder="1" applyAlignment="1" applyProtection="1">
      <alignment vertical="center"/>
      <protection hidden="1"/>
    </xf>
    <xf numFmtId="0" fontId="8" fillId="5" borderId="35" xfId="0" applyFont="1" applyFill="1" applyBorder="1" applyAlignment="1" applyProtection="1">
      <alignment vertical="center"/>
      <protection hidden="1"/>
    </xf>
    <xf numFmtId="0" fontId="0" fillId="5" borderId="4" xfId="0" applyFill="1" applyBorder="1" applyAlignment="1" applyProtection="1">
      <alignment vertical="center"/>
      <protection hidden="1"/>
    </xf>
    <xf numFmtId="10" fontId="10" fillId="7" borderId="37" xfId="3" applyNumberFormat="1" applyFont="1" applyFill="1" applyBorder="1" applyAlignment="1" applyProtection="1">
      <alignment horizontal="center" vertical="center"/>
      <protection hidden="1"/>
    </xf>
    <xf numFmtId="1" fontId="8" fillId="7" borderId="37" xfId="3" applyNumberFormat="1" applyFont="1" applyFill="1" applyBorder="1" applyAlignment="1" applyProtection="1">
      <alignment horizontal="center" vertical="center"/>
      <protection hidden="1"/>
    </xf>
    <xf numFmtId="3" fontId="6" fillId="5" borderId="4" xfId="0" applyNumberFormat="1" applyFont="1" applyFill="1" applyBorder="1" applyAlignment="1" applyProtection="1">
      <alignment horizontal="left" vertical="center"/>
      <protection hidden="1"/>
    </xf>
    <xf numFmtId="0" fontId="0" fillId="5" borderId="4" xfId="0" applyFill="1" applyBorder="1" applyAlignment="1" applyProtection="1">
      <alignment horizontal="left" vertical="center"/>
    </xf>
    <xf numFmtId="3" fontId="6" fillId="5" borderId="1" xfId="0" applyNumberFormat="1" applyFont="1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 applyProtection="1">
      <alignment horizontal="left" vertical="center"/>
    </xf>
    <xf numFmtId="3" fontId="6" fillId="5" borderId="0" xfId="0" applyNumberFormat="1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left" vertical="center"/>
    </xf>
    <xf numFmtId="0" fontId="0" fillId="0" borderId="35" xfId="0" applyBorder="1" applyProtection="1"/>
    <xf numFmtId="0" fontId="14" fillId="5" borderId="0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left" vertical="center"/>
    </xf>
    <xf numFmtId="1" fontId="2" fillId="8" borderId="27" xfId="3" applyNumberFormat="1" applyFont="1" applyFill="1" applyBorder="1" applyAlignment="1" applyProtection="1">
      <alignment horizontal="center" vertical="center"/>
      <protection locked="0" hidden="1"/>
    </xf>
    <xf numFmtId="1" fontId="10" fillId="7" borderId="37" xfId="3" applyNumberFormat="1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vertical="center"/>
      <protection hidden="1"/>
    </xf>
    <xf numFmtId="0" fontId="10" fillId="9" borderId="0" xfId="0" applyFont="1" applyFill="1" applyBorder="1" applyAlignment="1" applyProtection="1">
      <alignment vertical="center"/>
      <protection hidden="1"/>
    </xf>
    <xf numFmtId="0" fontId="8" fillId="9" borderId="0" xfId="0" applyFont="1" applyFill="1" applyBorder="1" applyAlignment="1" applyProtection="1">
      <alignment vertical="center"/>
      <protection hidden="1"/>
    </xf>
    <xf numFmtId="0" fontId="10" fillId="7" borderId="31" xfId="0" applyFont="1" applyFill="1" applyBorder="1" applyAlignment="1" applyProtection="1">
      <alignment horizontal="center" vertical="center" wrapText="1"/>
      <protection hidden="1"/>
    </xf>
    <xf numFmtId="0" fontId="10" fillId="7" borderId="2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18" fillId="0" borderId="0" xfId="0" applyFont="1" applyFill="1" applyBorder="1" applyAlignment="1" applyProtection="1">
      <alignment vertical="center"/>
      <protection hidden="1"/>
    </xf>
    <xf numFmtId="164" fontId="20" fillId="5" borderId="24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25" xfId="0" quotePrefix="1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164" fontId="20" fillId="10" borderId="0" xfId="0" applyNumberFormat="1" applyFont="1" applyFill="1" applyBorder="1" applyAlignment="1" applyProtection="1">
      <alignment horizontal="left" vertical="center"/>
      <protection hidden="1"/>
    </xf>
    <xf numFmtId="0" fontId="19" fillId="10" borderId="0" xfId="0" applyFont="1" applyFill="1" applyBorder="1" applyAlignment="1" applyProtection="1">
      <alignment horizontal="left" vertical="center"/>
      <protection hidden="1"/>
    </xf>
    <xf numFmtId="0" fontId="20" fillId="10" borderId="0" xfId="0" applyFont="1" applyFill="1" applyBorder="1" applyAlignment="1" applyProtection="1">
      <alignment horizontal="left" vertical="center"/>
      <protection hidden="1"/>
    </xf>
    <xf numFmtId="0" fontId="19" fillId="10" borderId="0" xfId="0" applyFont="1" applyFill="1" applyBorder="1" applyAlignment="1" applyProtection="1">
      <alignment vertical="center"/>
      <protection hidden="1"/>
    </xf>
    <xf numFmtId="1" fontId="2" fillId="8" borderId="27" xfId="3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3" fontId="8" fillId="3" borderId="26" xfId="0" applyNumberFormat="1" applyFont="1" applyFill="1" applyBorder="1" applyAlignment="1" applyProtection="1">
      <alignment horizontal="center" vertical="center"/>
      <protection locked="0"/>
    </xf>
    <xf numFmtId="3" fontId="8" fillId="3" borderId="27" xfId="0" applyNumberFormat="1" applyFont="1" applyFill="1" applyBorder="1" applyAlignment="1" applyProtection="1">
      <alignment horizontal="center" vertical="center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7" borderId="28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6" fillId="7" borderId="26" xfId="0" applyFont="1" applyFill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2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hidden="1"/>
    </xf>
    <xf numFmtId="0" fontId="10" fillId="6" borderId="4" xfId="0" applyFont="1" applyFill="1" applyBorder="1" applyAlignment="1" applyProtection="1">
      <alignment horizontal="left" vertical="center" wrapText="1"/>
      <protection hidden="1"/>
    </xf>
    <xf numFmtId="0" fontId="10" fillId="6" borderId="0" xfId="0" applyFont="1" applyFill="1" applyBorder="1" applyAlignment="1" applyProtection="1">
      <alignment horizontal="left" vertical="center" wrapText="1"/>
      <protection hidden="1"/>
    </xf>
    <xf numFmtId="0" fontId="10" fillId="6" borderId="3" xfId="0" applyFont="1" applyFill="1" applyBorder="1" applyAlignment="1" applyProtection="1">
      <alignment horizontal="left" vertical="center" wrapText="1"/>
      <protection hidden="1"/>
    </xf>
    <xf numFmtId="0" fontId="10" fillId="5" borderId="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10" fillId="6" borderId="15" xfId="0" applyFont="1" applyFill="1" applyBorder="1" applyAlignment="1" applyProtection="1">
      <alignment horizontal="left" vertical="center" wrapText="1"/>
      <protection hidden="1"/>
    </xf>
    <xf numFmtId="0" fontId="10" fillId="6" borderId="4" xfId="0" applyFont="1" applyFill="1" applyBorder="1" applyAlignment="1" applyProtection="1">
      <alignment horizontal="left" vertical="center" wrapText="1"/>
      <protection hidden="1"/>
    </xf>
    <xf numFmtId="0" fontId="10" fillId="6" borderId="38" xfId="0" applyFont="1" applyFill="1" applyBorder="1" applyAlignment="1" applyProtection="1">
      <alignment horizontal="left" vertical="center" wrapText="1"/>
      <protection hidden="1"/>
    </xf>
    <xf numFmtId="0" fontId="10" fillId="6" borderId="11" xfId="0" applyFont="1" applyFill="1" applyBorder="1" applyAlignment="1" applyProtection="1">
      <alignment horizontal="left" vertical="center" wrapText="1"/>
      <protection hidden="1"/>
    </xf>
    <xf numFmtId="0" fontId="10" fillId="6" borderId="0" xfId="0" applyFont="1" applyFill="1" applyBorder="1" applyAlignment="1" applyProtection="1">
      <alignment horizontal="left" vertical="center" wrapText="1"/>
      <protection hidden="1"/>
    </xf>
    <xf numFmtId="0" fontId="10" fillId="6" borderId="5" xfId="0" applyFont="1" applyFill="1" applyBorder="1" applyAlignment="1" applyProtection="1">
      <alignment horizontal="left" vertical="center" wrapText="1"/>
      <protection hidden="1"/>
    </xf>
    <xf numFmtId="0" fontId="10" fillId="6" borderId="13" xfId="0" applyFont="1" applyFill="1" applyBorder="1" applyAlignment="1" applyProtection="1">
      <alignment horizontal="left" vertical="center" wrapText="1"/>
      <protection hidden="1"/>
    </xf>
    <xf numFmtId="0" fontId="10" fillId="6" borderId="3" xfId="0" applyFont="1" applyFill="1" applyBorder="1" applyAlignment="1" applyProtection="1">
      <alignment horizontal="left" vertical="center" wrapText="1"/>
      <protection hidden="1"/>
    </xf>
    <xf numFmtId="0" fontId="10" fillId="6" borderId="33" xfId="0" applyFont="1" applyFill="1" applyBorder="1" applyAlignment="1" applyProtection="1">
      <alignment horizontal="left" vertical="center" wrapText="1"/>
      <protection hidden="1"/>
    </xf>
    <xf numFmtId="0" fontId="23" fillId="2" borderId="0" xfId="0" applyFont="1" applyFill="1" applyAlignment="1" applyProtection="1">
      <alignment horizontal="left" wrapText="1"/>
      <protection hidden="1"/>
    </xf>
    <xf numFmtId="9" fontId="22" fillId="8" borderId="7" xfId="3" applyFont="1" applyFill="1" applyBorder="1" applyAlignment="1" applyProtection="1">
      <alignment horizontal="center" vertical="center"/>
      <protection locked="0" hidden="1"/>
    </xf>
    <xf numFmtId="9" fontId="22" fillId="8" borderId="1" xfId="3" applyFont="1" applyFill="1" applyBorder="1" applyAlignment="1" applyProtection="1">
      <alignment horizontal="center" vertical="center"/>
      <protection locked="0" hidden="1"/>
    </xf>
    <xf numFmtId="9" fontId="22" fillId="8" borderId="29" xfId="3" applyFont="1" applyFill="1" applyBorder="1" applyAlignment="1" applyProtection="1">
      <alignment horizontal="center" vertical="center"/>
      <protection locked="0" hidden="1"/>
    </xf>
    <xf numFmtId="3" fontId="22" fillId="8" borderId="7" xfId="0" applyNumberFormat="1" applyFont="1" applyFill="1" applyBorder="1" applyAlignment="1" applyProtection="1">
      <alignment horizontal="center" vertical="center"/>
      <protection locked="0"/>
    </xf>
    <xf numFmtId="3" fontId="22" fillId="8" borderId="1" xfId="0" applyNumberFormat="1" applyFont="1" applyFill="1" applyBorder="1" applyAlignment="1" applyProtection="1">
      <alignment horizontal="center" vertical="center"/>
      <protection locked="0"/>
    </xf>
    <xf numFmtId="3" fontId="22" fillId="8" borderId="29" xfId="0" applyNumberFormat="1" applyFont="1" applyFill="1" applyBorder="1" applyAlignment="1" applyProtection="1">
      <alignment horizontal="center" vertical="center"/>
      <protection locked="0"/>
    </xf>
    <xf numFmtId="1" fontId="22" fillId="8" borderId="7" xfId="0" applyNumberFormat="1" applyFont="1" applyFill="1" applyBorder="1" applyAlignment="1" applyProtection="1">
      <alignment horizontal="center" vertical="center"/>
      <protection locked="0"/>
    </xf>
    <xf numFmtId="1" fontId="22" fillId="8" borderId="1" xfId="0" applyNumberFormat="1" applyFont="1" applyFill="1" applyBorder="1" applyAlignment="1" applyProtection="1">
      <alignment horizontal="center" vertical="center"/>
      <protection locked="0"/>
    </xf>
    <xf numFmtId="1" fontId="22" fillId="8" borderId="29" xfId="0" applyNumberFormat="1" applyFont="1" applyFill="1" applyBorder="1" applyAlignment="1" applyProtection="1">
      <alignment horizontal="center" vertical="center"/>
      <protection locked="0"/>
    </xf>
    <xf numFmtId="3" fontId="22" fillId="8" borderId="7" xfId="0" applyNumberFormat="1" applyFont="1" applyFill="1" applyBorder="1" applyAlignment="1" applyProtection="1">
      <alignment horizontal="center" vertical="center" wrapText="1"/>
      <protection locked="0"/>
    </xf>
    <xf numFmtId="3" fontId="22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8" borderId="29" xfId="0" applyNumberFormat="1" applyFont="1" applyFill="1" applyBorder="1" applyAlignment="1" applyProtection="1">
      <alignment horizontal="center" vertical="center" wrapText="1"/>
      <protection locked="0"/>
    </xf>
    <xf numFmtId="3" fontId="26" fillId="8" borderId="7" xfId="4" applyNumberFormat="1" applyFill="1" applyBorder="1" applyAlignment="1" applyProtection="1">
      <alignment horizontal="center" vertical="center"/>
      <protection locked="0"/>
    </xf>
    <xf numFmtId="0" fontId="10" fillId="7" borderId="30" xfId="0" applyFont="1" applyFill="1" applyBorder="1" applyAlignment="1" applyProtection="1">
      <alignment horizontal="center" vertical="center" wrapText="1"/>
      <protection hidden="1"/>
    </xf>
    <xf numFmtId="0" fontId="10" fillId="7" borderId="31" xfId="0" applyFont="1" applyFill="1" applyBorder="1" applyAlignment="1" applyProtection="1">
      <alignment horizontal="center" vertical="center" wrapText="1"/>
      <protection hidden="1"/>
    </xf>
    <xf numFmtId="0" fontId="10" fillId="7" borderId="32" xfId="0" applyFont="1" applyFill="1" applyBorder="1" applyAlignment="1" applyProtection="1">
      <alignment horizontal="center" vertical="center" wrapText="1"/>
      <protection hidden="1"/>
    </xf>
    <xf numFmtId="0" fontId="24" fillId="5" borderId="30" xfId="0" applyFont="1" applyFill="1" applyBorder="1" applyAlignment="1" applyProtection="1">
      <alignment horizontal="center" vertical="center" wrapText="1"/>
      <protection hidden="1"/>
    </xf>
    <xf numFmtId="0" fontId="24" fillId="5" borderId="31" xfId="0" applyFont="1" applyFill="1" applyBorder="1" applyAlignment="1" applyProtection="1">
      <alignment horizontal="center" vertical="center" wrapText="1"/>
      <protection hidden="1"/>
    </xf>
    <xf numFmtId="0" fontId="24" fillId="5" borderId="32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10" fillId="5" borderId="34" xfId="0" applyFont="1" applyFill="1" applyBorder="1" applyAlignment="1" applyProtection="1">
      <alignment horizontal="center" vertical="center"/>
      <protection hidden="1"/>
    </xf>
    <xf numFmtId="0" fontId="24" fillId="5" borderId="8" xfId="0" applyFont="1" applyFill="1" applyBorder="1" applyAlignment="1" applyProtection="1">
      <alignment horizontal="center" vertical="center" wrapText="1"/>
      <protection hidden="1"/>
    </xf>
    <xf numFmtId="0" fontId="24" fillId="5" borderId="9" xfId="0" applyFont="1" applyFill="1" applyBorder="1" applyAlignment="1" applyProtection="1">
      <alignment horizontal="center" vertical="center" wrapText="1"/>
      <protection hidden="1"/>
    </xf>
    <xf numFmtId="0" fontId="24" fillId="5" borderId="10" xfId="0" applyFont="1" applyFill="1" applyBorder="1" applyAlignment="1" applyProtection="1">
      <alignment horizontal="center" vertical="center" wrapText="1"/>
      <protection hidden="1"/>
    </xf>
    <xf numFmtId="0" fontId="24" fillId="5" borderId="11" xfId="0" applyFont="1" applyFill="1" applyBorder="1" applyAlignment="1" applyProtection="1">
      <alignment horizontal="center" vertical="center" wrapText="1"/>
      <protection hidden="1"/>
    </xf>
    <xf numFmtId="0" fontId="24" fillId="5" borderId="0" xfId="0" applyFont="1" applyFill="1" applyBorder="1" applyAlignment="1" applyProtection="1">
      <alignment horizontal="center" vertical="center" wrapText="1"/>
      <protection hidden="1"/>
    </xf>
    <xf numFmtId="0" fontId="24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left" vertical="center" wrapText="1"/>
      <protection hidden="1"/>
    </xf>
    <xf numFmtId="0" fontId="10" fillId="5" borderId="3" xfId="0" applyFont="1" applyFill="1" applyBorder="1" applyAlignment="1" applyProtection="1">
      <alignment horizontal="left" vertical="center"/>
      <protection hidden="1"/>
    </xf>
    <xf numFmtId="0" fontId="10" fillId="5" borderId="33" xfId="0" applyFont="1" applyFill="1" applyBorder="1" applyAlignment="1" applyProtection="1">
      <alignment horizontal="left" vertical="center"/>
      <protection hidden="1"/>
    </xf>
  </cellXfs>
  <cellStyles count="5">
    <cellStyle name="Euro" xfId="1"/>
    <cellStyle name="Hyperlink" xfId="4" builtinId="8"/>
    <cellStyle name="Normal_Output" xfId="2"/>
    <cellStyle name="Prozent" xfId="3" builtinId="5"/>
    <cellStyle name="Standard" xfId="0" builtinId="0"/>
  </cellStyles>
  <dxfs count="8">
    <dxf>
      <fill>
        <patternFill patternType="solid">
          <bgColor theme="0"/>
        </patternFill>
      </fill>
    </dxf>
    <dxf>
      <fill>
        <patternFill>
          <bgColor rgb="FFDEE0F2"/>
        </patternFill>
      </fill>
    </dxf>
    <dxf>
      <fill>
        <patternFill patternType="solid">
          <bgColor theme="0"/>
        </patternFill>
      </fill>
    </dxf>
    <dxf>
      <fill>
        <patternFill>
          <bgColor rgb="FFDEE0F2"/>
        </patternFill>
      </fill>
    </dxf>
    <dxf>
      <fill>
        <patternFill patternType="solid">
          <bgColor theme="0"/>
        </patternFill>
      </fill>
    </dxf>
    <dxf>
      <fill>
        <patternFill>
          <bgColor rgb="FFDEE0F2"/>
        </patternFill>
      </fill>
    </dxf>
    <dxf>
      <fill>
        <patternFill patternType="solid">
          <bgColor theme="0"/>
        </patternFill>
      </fill>
    </dxf>
    <dxf>
      <fill>
        <patternFill>
          <bgColor rgb="FFDEE0F2"/>
        </patternFill>
      </fill>
    </dxf>
  </dxfs>
  <tableStyles count="0" defaultTableStyle="TableStyleMedium2" defaultPivotStyle="PivotStyleLight16"/>
  <colors>
    <mruColors>
      <color rgb="FF00529B"/>
      <color rgb="FFB6BF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5.emf"/><Relationship Id="rId7" Type="http://schemas.openxmlformats.org/officeDocument/2006/relationships/image" Target="../media/image2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8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38100</xdr:rowOff>
        </xdr:from>
        <xdr:to>
          <xdr:col>12</xdr:col>
          <xdr:colOff>60960</xdr:colOff>
          <xdr:row>28</xdr:row>
          <xdr:rowOff>38100</xdr:rowOff>
        </xdr:to>
        <xdr:sp macro="" textlink="">
          <xdr:nvSpPr>
            <xdr:cNvPr id="1177" name="chkRisiko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45720</xdr:rowOff>
        </xdr:from>
        <xdr:to>
          <xdr:col>12</xdr:col>
          <xdr:colOff>60960</xdr:colOff>
          <xdr:row>29</xdr:row>
          <xdr:rowOff>45720</xdr:rowOff>
        </xdr:to>
        <xdr:sp macro="" textlink="">
          <xdr:nvSpPr>
            <xdr:cNvPr id="1178" name="chkRisikoBUZ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45720</xdr:colOff>
          <xdr:row>20</xdr:row>
          <xdr:rowOff>60960</xdr:rowOff>
        </xdr:from>
        <xdr:to>
          <xdr:col>18</xdr:col>
          <xdr:colOff>0</xdr:colOff>
          <xdr:row>24</xdr:row>
          <xdr:rowOff>144780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Checkliste konfigurieren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22</xdr:row>
          <xdr:rowOff>38100</xdr:rowOff>
        </xdr:from>
        <xdr:to>
          <xdr:col>12</xdr:col>
          <xdr:colOff>60960</xdr:colOff>
          <xdr:row>23</xdr:row>
          <xdr:rowOff>38100</xdr:rowOff>
        </xdr:to>
        <xdr:sp macro="" textlink="">
          <xdr:nvSpPr>
            <xdr:cNvPr id="1198" name="chkBUZ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38100</xdr:rowOff>
        </xdr:from>
        <xdr:to>
          <xdr:col>12</xdr:col>
          <xdr:colOff>60960</xdr:colOff>
          <xdr:row>24</xdr:row>
          <xdr:rowOff>38100</xdr:rowOff>
        </xdr:to>
        <xdr:sp macro="" textlink="">
          <xdr:nvSpPr>
            <xdr:cNvPr id="1199" name="chkRIZ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38100</xdr:rowOff>
        </xdr:from>
        <xdr:to>
          <xdr:col>12</xdr:col>
          <xdr:colOff>68580</xdr:colOff>
          <xdr:row>26</xdr:row>
          <xdr:rowOff>38100</xdr:rowOff>
        </xdr:to>
        <xdr:sp macro="" textlink="">
          <xdr:nvSpPr>
            <xdr:cNvPr id="1200" name="chkSBV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385763</xdr:colOff>
      <xdr:row>25</xdr:row>
      <xdr:rowOff>185738</xdr:rowOff>
    </xdr:from>
    <xdr:to>
      <xdr:col>16</xdr:col>
      <xdr:colOff>395288</xdr:colOff>
      <xdr:row>28</xdr:row>
      <xdr:rowOff>185738</xdr:rowOff>
    </xdr:to>
    <xdr:sp macro="" textlink="">
      <xdr:nvSpPr>
        <xdr:cNvPr id="9" name="Gestreifter Pfeil nach rechts 8"/>
        <xdr:cNvSpPr/>
      </xdr:nvSpPr>
      <xdr:spPr>
        <a:xfrm rot="5400000">
          <a:off x="9601201" y="5638800"/>
          <a:ext cx="571500" cy="6572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22860</xdr:colOff>
          <xdr:row>130</xdr:row>
          <xdr:rowOff>106680</xdr:rowOff>
        </xdr:from>
        <xdr:to>
          <xdr:col>17</xdr:col>
          <xdr:colOff>640080</xdr:colOff>
          <xdr:row>132</xdr:row>
          <xdr:rowOff>121920</xdr:rowOff>
        </xdr:to>
        <xdr:sp macro="" textlink="">
          <xdr:nvSpPr>
            <xdr:cNvPr id="1209" name="cmdSortieren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19</xdr:row>
          <xdr:rowOff>213360</xdr:rowOff>
        </xdr:from>
        <xdr:to>
          <xdr:col>12</xdr:col>
          <xdr:colOff>7620</xdr:colOff>
          <xdr:row>21</xdr:row>
          <xdr:rowOff>38100</xdr:rowOff>
        </xdr:to>
        <xdr:sp macro="" textlink="">
          <xdr:nvSpPr>
            <xdr:cNvPr id="1212" name="optAR49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21</xdr:row>
          <xdr:rowOff>0</xdr:rowOff>
        </xdr:from>
        <xdr:to>
          <xdr:col>12</xdr:col>
          <xdr:colOff>160020</xdr:colOff>
          <xdr:row>22</xdr:row>
          <xdr:rowOff>60960</xdr:rowOff>
        </xdr:to>
        <xdr:sp macro="" textlink="">
          <xdr:nvSpPr>
            <xdr:cNvPr id="1214" name="optAR5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16</xdr:col>
      <xdr:colOff>571500</xdr:colOff>
      <xdr:row>0</xdr:row>
      <xdr:rowOff>0</xdr:rowOff>
    </xdr:from>
    <xdr:to>
      <xdr:col>17</xdr:col>
      <xdr:colOff>643190</xdr:colOff>
      <xdr:row>0</xdr:row>
      <xdr:rowOff>719390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1775" y="0"/>
          <a:ext cx="719390" cy="719390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61</xdr:row>
      <xdr:rowOff>9525</xdr:rowOff>
    </xdr:from>
    <xdr:to>
      <xdr:col>2</xdr:col>
      <xdr:colOff>1085815</xdr:colOff>
      <xdr:row>121</xdr:row>
      <xdr:rowOff>104740</xdr:rowOff>
    </xdr:to>
    <xdr:pic>
      <xdr:nvPicPr>
        <xdr:cNvPr id="7" name="Grafik_fx" hidden="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5" y="8439150"/>
          <a:ext cx="276190" cy="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Y121"/>
  <sheetViews>
    <sheetView showGridLines="0" tabSelected="1" zoomScaleNormal="100" zoomScaleSheetLayoutView="100" workbookViewId="0">
      <selection activeCell="E7" sqref="E7:H7"/>
    </sheetView>
  </sheetViews>
  <sheetFormatPr baseColWidth="10" defaultColWidth="11.44140625" defaultRowHeight="13.2"/>
  <cols>
    <col min="1" max="1" width="3.33203125" style="2" customWidth="1"/>
    <col min="2" max="2" width="12.44140625" style="2" customWidth="1"/>
    <col min="3" max="3" width="16.6640625" style="2" customWidth="1"/>
    <col min="4" max="4" width="31" style="2" hidden="1" customWidth="1"/>
    <col min="5" max="5" width="13.6640625" style="2" customWidth="1"/>
    <col min="6" max="8" width="9.6640625" style="2" customWidth="1"/>
    <col min="9" max="9" width="11.6640625" style="2" customWidth="1"/>
    <col min="10" max="10" width="10.6640625" style="2" customWidth="1"/>
    <col min="11" max="11" width="10.6640625" style="4" customWidth="1"/>
    <col min="12" max="14" width="9.6640625" style="1" customWidth="1"/>
    <col min="15" max="15" width="9.6640625" style="1" hidden="1" customWidth="1"/>
    <col min="16" max="18" width="9.6640625" style="1" customWidth="1"/>
    <col min="19" max="24" width="11.44140625" style="1"/>
    <col min="25" max="16384" width="11.44140625" style="2"/>
  </cols>
  <sheetData>
    <row r="1" spans="1:25" ht="84.75" customHeight="1"/>
    <row r="2" spans="1:25" s="1" customFormat="1" ht="27" customHeight="1">
      <c r="A2" s="170" t="s">
        <v>11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25" s="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</row>
    <row r="4" spans="1:25" s="7" customFormat="1" ht="17.399999999999999">
      <c r="A4" s="133" t="s">
        <v>43</v>
      </c>
      <c r="B4" s="134"/>
      <c r="C4" s="134"/>
      <c r="D4" s="134"/>
      <c r="E4" s="135"/>
      <c r="F4" s="134"/>
      <c r="G4" s="134"/>
      <c r="H4" s="134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6"/>
      <c r="T4" s="6"/>
      <c r="U4" s="6"/>
      <c r="V4" s="6"/>
      <c r="W4" s="6"/>
      <c r="X4" s="1"/>
      <c r="Y4" s="5"/>
    </row>
    <row r="5" spans="1:25" ht="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T5" s="8"/>
      <c r="V5" s="6"/>
      <c r="Y5" s="5"/>
    </row>
    <row r="6" spans="1:25" ht="15.75" customHeight="1">
      <c r="A6" s="29"/>
      <c r="B6" s="29"/>
      <c r="C6" s="29"/>
      <c r="D6" s="29"/>
      <c r="E6" s="29"/>
      <c r="F6" s="29"/>
      <c r="G6" s="29"/>
      <c r="H6" s="29"/>
      <c r="I6" s="29"/>
      <c r="J6" s="36" t="s">
        <v>13</v>
      </c>
      <c r="K6" s="29"/>
      <c r="L6" s="29"/>
      <c r="M6" s="29"/>
      <c r="N6" s="29"/>
      <c r="O6" s="29"/>
      <c r="P6" s="29"/>
      <c r="Q6" s="29"/>
      <c r="R6" s="29"/>
      <c r="T6" s="8"/>
      <c r="V6" s="6"/>
      <c r="Y6" s="5"/>
    </row>
    <row r="7" spans="1:25" ht="15.75" customHeight="1">
      <c r="A7" s="33" t="s">
        <v>14</v>
      </c>
      <c r="B7" s="30"/>
      <c r="C7" s="29"/>
      <c r="D7" s="29"/>
      <c r="E7" s="174"/>
      <c r="F7" s="175"/>
      <c r="G7" s="175"/>
      <c r="H7" s="176"/>
      <c r="J7" s="38" t="s">
        <v>51</v>
      </c>
      <c r="K7" s="38"/>
      <c r="L7" s="39"/>
      <c r="M7" s="39"/>
      <c r="N7" s="39"/>
      <c r="O7" s="39"/>
      <c r="P7" s="39"/>
      <c r="Q7" s="39"/>
      <c r="R7" s="39"/>
      <c r="T7" s="8"/>
      <c r="V7" s="6"/>
      <c r="Y7" s="5"/>
    </row>
    <row r="8" spans="1:25" ht="3" customHeight="1">
      <c r="A8" s="33"/>
      <c r="B8" s="30"/>
      <c r="C8" s="29"/>
      <c r="D8" s="29"/>
      <c r="E8" s="29"/>
      <c r="F8" s="110"/>
      <c r="G8" s="111"/>
      <c r="H8" s="111"/>
      <c r="K8" s="2"/>
      <c r="L8" s="29"/>
      <c r="M8" s="29"/>
      <c r="N8" s="29"/>
      <c r="O8" s="29"/>
      <c r="P8" s="29"/>
      <c r="Q8" s="29"/>
      <c r="R8" s="29"/>
      <c r="T8" s="8"/>
      <c r="V8" s="6"/>
      <c r="Y8" s="5"/>
    </row>
    <row r="9" spans="1:25" ht="15.75" customHeight="1">
      <c r="A9" s="33" t="s">
        <v>4</v>
      </c>
      <c r="B9" s="4"/>
      <c r="E9" s="177"/>
      <c r="F9" s="178"/>
      <c r="G9" s="178"/>
      <c r="H9" s="179"/>
      <c r="I9" s="31"/>
      <c r="J9" s="40" t="s">
        <v>12</v>
      </c>
      <c r="K9" s="40"/>
      <c r="L9" s="39"/>
      <c r="M9" s="39"/>
      <c r="N9" s="39"/>
      <c r="O9" s="39"/>
      <c r="P9" s="39"/>
      <c r="Q9" s="39"/>
      <c r="R9" s="39"/>
      <c r="T9" s="8"/>
      <c r="V9" s="6"/>
      <c r="Y9" s="5"/>
    </row>
    <row r="10" spans="1:25" ht="20.100000000000001" customHeight="1">
      <c r="A10" s="33"/>
      <c r="B10" s="30"/>
      <c r="C10" s="29"/>
      <c r="D10" s="29"/>
      <c r="E10" s="29"/>
      <c r="F10" s="110"/>
      <c r="G10" s="111"/>
      <c r="H10" s="111"/>
      <c r="K10" s="2"/>
      <c r="L10" s="29"/>
      <c r="M10" s="29"/>
      <c r="N10" s="29"/>
      <c r="O10" s="29"/>
      <c r="P10" s="29"/>
      <c r="Q10" s="29"/>
      <c r="R10" s="29"/>
      <c r="T10" s="8"/>
      <c r="V10" s="6"/>
      <c r="Y10" s="5"/>
    </row>
    <row r="11" spans="1:25" ht="31.5" customHeight="1">
      <c r="A11" s="36" t="s">
        <v>3</v>
      </c>
      <c r="B11" s="36"/>
      <c r="C11" s="34"/>
      <c r="D11" s="34"/>
      <c r="E11" s="180"/>
      <c r="F11" s="181"/>
      <c r="G11" s="181"/>
      <c r="H11" s="182"/>
      <c r="I11" s="31"/>
      <c r="J11" s="40" t="s">
        <v>15</v>
      </c>
      <c r="K11" s="40"/>
      <c r="L11" s="39"/>
      <c r="M11" s="39"/>
      <c r="N11" s="39"/>
      <c r="O11" s="39"/>
      <c r="P11" s="39"/>
      <c r="Q11" s="39"/>
      <c r="R11" s="39"/>
      <c r="T11" s="8"/>
      <c r="V11" s="6"/>
      <c r="Y11" s="5"/>
    </row>
    <row r="12" spans="1:25" ht="3" customHeight="1">
      <c r="A12" s="33"/>
      <c r="B12" s="30"/>
      <c r="C12" s="29"/>
      <c r="D12" s="29"/>
      <c r="E12" s="29"/>
      <c r="F12" s="110"/>
      <c r="G12" s="111"/>
      <c r="H12" s="111"/>
      <c r="K12" s="2"/>
      <c r="L12" s="29"/>
      <c r="M12" s="29"/>
      <c r="N12" s="29"/>
      <c r="O12" s="29"/>
      <c r="P12" s="29"/>
      <c r="Q12" s="29"/>
      <c r="R12" s="29"/>
      <c r="T12" s="8"/>
      <c r="V12" s="6"/>
      <c r="Y12" s="5"/>
    </row>
    <row r="13" spans="1:25" ht="15.75" customHeight="1">
      <c r="A13" s="36" t="s">
        <v>16</v>
      </c>
      <c r="B13" s="37"/>
      <c r="C13" s="29"/>
      <c r="D13" s="29"/>
      <c r="E13" s="183"/>
      <c r="F13" s="175"/>
      <c r="G13" s="175"/>
      <c r="H13" s="176"/>
      <c r="I13" s="31"/>
      <c r="J13" s="132" t="s">
        <v>65</v>
      </c>
      <c r="K13" s="40"/>
      <c r="L13" s="39"/>
      <c r="M13" s="39"/>
      <c r="N13" s="39"/>
      <c r="O13" s="39"/>
      <c r="P13" s="39"/>
      <c r="Q13" s="39"/>
      <c r="R13" s="39"/>
    </row>
    <row r="14" spans="1:25" ht="20.100000000000001" customHeight="1">
      <c r="A14" s="33"/>
      <c r="B14" s="30"/>
      <c r="C14" s="29"/>
      <c r="D14" s="29"/>
      <c r="E14" s="105"/>
      <c r="F14" s="108"/>
      <c r="G14" s="109"/>
      <c r="H14" s="109"/>
      <c r="K14" s="2"/>
      <c r="L14" s="29"/>
      <c r="M14" s="29"/>
      <c r="N14" s="29"/>
      <c r="O14" s="29"/>
      <c r="P14" s="29"/>
      <c r="Q14" s="29"/>
      <c r="R14" s="29"/>
      <c r="T14" s="8"/>
      <c r="V14" s="6"/>
      <c r="Y14" s="5"/>
    </row>
    <row r="15" spans="1:25" ht="15.75" customHeight="1">
      <c r="A15" s="33" t="s">
        <v>38</v>
      </c>
      <c r="B15" s="30"/>
      <c r="C15" s="29"/>
      <c r="D15" s="29"/>
      <c r="E15" s="174"/>
      <c r="F15" s="175"/>
      <c r="G15" s="175"/>
      <c r="H15" s="176"/>
      <c r="J15" s="38" t="s">
        <v>40</v>
      </c>
      <c r="K15" s="38"/>
      <c r="L15" s="39"/>
      <c r="M15" s="39"/>
      <c r="N15" s="39"/>
      <c r="O15" s="39"/>
      <c r="P15" s="39"/>
      <c r="Q15" s="39"/>
      <c r="R15" s="39"/>
      <c r="T15" s="8"/>
      <c r="V15" s="6"/>
      <c r="Y15" s="5"/>
    </row>
    <row r="16" spans="1:25" ht="5.25" customHeight="1">
      <c r="A16" s="33"/>
      <c r="B16" s="30"/>
      <c r="C16" s="29"/>
      <c r="D16" s="29"/>
      <c r="E16" s="29"/>
      <c r="F16" s="112"/>
      <c r="G16" s="113"/>
      <c r="H16" s="113"/>
      <c r="K16" s="2"/>
      <c r="L16" s="29"/>
      <c r="M16" s="29"/>
      <c r="N16" s="29"/>
      <c r="O16" s="29"/>
      <c r="P16" s="29"/>
      <c r="Q16" s="29"/>
      <c r="R16" s="29"/>
      <c r="T16" s="8"/>
      <c r="V16" s="6"/>
      <c r="Y16" s="5"/>
    </row>
    <row r="17" spans="1:25" ht="18" customHeight="1">
      <c r="A17" s="20"/>
      <c r="B17" s="125"/>
      <c r="C17" s="15"/>
      <c r="D17" s="15"/>
      <c r="E17" s="21"/>
      <c r="F17" s="22"/>
      <c r="G17" s="15"/>
      <c r="H17" s="15"/>
      <c r="I17" s="5"/>
      <c r="J17" s="5"/>
      <c r="K17" s="15"/>
      <c r="L17" s="5"/>
      <c r="M17" s="5"/>
      <c r="N17" s="5"/>
      <c r="O17" s="5"/>
      <c r="P17" s="5"/>
      <c r="Q17" s="5"/>
      <c r="R17" s="5"/>
    </row>
    <row r="18" spans="1:25" ht="18" customHeight="1">
      <c r="A18" s="133" t="s">
        <v>61</v>
      </c>
      <c r="B18" s="134"/>
      <c r="C18" s="134"/>
      <c r="D18" s="134"/>
      <c r="E18" s="135"/>
      <c r="F18" s="134"/>
      <c r="G18" s="134"/>
      <c r="H18" s="134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25" ht="6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T19" s="8"/>
      <c r="V19" s="6"/>
      <c r="Y19" s="5"/>
    </row>
    <row r="20" spans="1:25" ht="18" customHeight="1">
      <c r="A20" s="20"/>
      <c r="B20" s="14"/>
      <c r="C20" s="15"/>
      <c r="D20" s="15"/>
      <c r="E20" s="21"/>
      <c r="F20" s="22"/>
      <c r="G20" s="5"/>
      <c r="H20" s="5"/>
      <c r="I20" s="5"/>
      <c r="J20" s="5"/>
      <c r="K20" s="15"/>
      <c r="L20" s="15"/>
      <c r="M20" s="5"/>
      <c r="N20" s="5"/>
      <c r="O20" s="5"/>
      <c r="P20" s="5"/>
      <c r="Q20" s="5"/>
      <c r="R20" s="5"/>
    </row>
    <row r="21" spans="1:25" ht="15" customHeight="1">
      <c r="A21" s="9"/>
      <c r="B21" s="127" t="s">
        <v>56</v>
      </c>
      <c r="C21" s="127"/>
      <c r="D21" s="127"/>
      <c r="E21" s="10"/>
      <c r="F21" s="128"/>
      <c r="G21" s="127"/>
      <c r="H21" s="3"/>
      <c r="I21" s="129"/>
      <c r="J21" s="130" t="s">
        <v>58</v>
      </c>
      <c r="K21" s="3"/>
      <c r="L21" s="3"/>
    </row>
    <row r="22" spans="1:25" ht="15" customHeight="1" thickBot="1">
      <c r="A22" s="9"/>
      <c r="B22" s="127"/>
      <c r="C22" s="127"/>
      <c r="D22" s="127"/>
      <c r="E22" s="10"/>
      <c r="F22" s="128"/>
      <c r="G22" s="127"/>
      <c r="H22" s="3"/>
      <c r="I22" s="129"/>
      <c r="J22" s="130" t="s">
        <v>57</v>
      </c>
      <c r="K22" s="3"/>
      <c r="L22" s="3"/>
    </row>
    <row r="23" spans="1:25" ht="15" customHeight="1">
      <c r="A23" s="9"/>
      <c r="B23" s="131" t="s">
        <v>62</v>
      </c>
      <c r="C23" s="91"/>
      <c r="D23" s="91"/>
      <c r="E23" s="92"/>
      <c r="F23" s="93"/>
      <c r="G23" s="91"/>
      <c r="H23" s="91"/>
      <c r="I23" s="91"/>
      <c r="J23" s="91"/>
      <c r="K23" s="3"/>
      <c r="L23" s="3"/>
    </row>
    <row r="24" spans="1:25" ht="15" customHeight="1">
      <c r="A24" s="9"/>
      <c r="B24" s="23" t="s">
        <v>9</v>
      </c>
      <c r="C24" s="24"/>
      <c r="D24" s="24"/>
      <c r="E24" s="25"/>
      <c r="F24" s="26"/>
      <c r="G24" s="24"/>
      <c r="H24" s="24"/>
      <c r="I24" s="24"/>
      <c r="J24" s="24"/>
      <c r="K24" s="3"/>
      <c r="L24" s="3"/>
    </row>
    <row r="25" spans="1:25" ht="15" customHeight="1">
      <c r="A25" s="9"/>
      <c r="B25" s="4"/>
      <c r="C25" s="3"/>
      <c r="D25" s="3"/>
      <c r="E25" s="10"/>
      <c r="F25" s="11"/>
      <c r="G25" s="3"/>
      <c r="H25" s="3"/>
      <c r="I25" s="3"/>
      <c r="J25" s="3"/>
      <c r="K25" s="3"/>
      <c r="L25" s="3"/>
    </row>
    <row r="26" spans="1:25" ht="15" customHeight="1" thickBot="1">
      <c r="A26" s="9"/>
      <c r="B26" s="94" t="s">
        <v>63</v>
      </c>
      <c r="C26" s="90"/>
      <c r="D26" s="90"/>
      <c r="E26" s="89"/>
      <c r="F26" s="95"/>
      <c r="G26" s="90"/>
      <c r="H26" s="90"/>
      <c r="I26" s="90"/>
      <c r="J26" s="90"/>
      <c r="K26" s="3"/>
      <c r="L26" s="3"/>
    </row>
    <row r="27" spans="1:25" ht="15" customHeight="1">
      <c r="A27" s="9"/>
      <c r="B27" s="34"/>
      <c r="C27" s="3"/>
      <c r="D27" s="3"/>
      <c r="E27" s="10"/>
      <c r="F27" s="11"/>
      <c r="G27" s="3"/>
      <c r="H27" s="3"/>
      <c r="I27" s="3"/>
      <c r="J27" s="3"/>
      <c r="K27" s="3"/>
      <c r="L27" s="3"/>
      <c r="Q27" s="2"/>
      <c r="R27" s="2"/>
    </row>
    <row r="28" spans="1:25" ht="15" customHeight="1" thickBot="1">
      <c r="A28" s="9"/>
      <c r="B28" s="88" t="s">
        <v>10</v>
      </c>
      <c r="C28" s="90"/>
      <c r="D28" s="90"/>
      <c r="E28" s="89"/>
      <c r="F28" s="95"/>
      <c r="G28" s="90"/>
      <c r="H28" s="90"/>
      <c r="I28" s="90"/>
      <c r="J28" s="90"/>
      <c r="K28" s="3"/>
      <c r="L28" s="3"/>
    </row>
    <row r="29" spans="1:25" ht="15" customHeight="1">
      <c r="A29" s="9"/>
      <c r="B29" s="131" t="s">
        <v>64</v>
      </c>
      <c r="C29" s="91"/>
      <c r="D29" s="91"/>
      <c r="E29" s="92"/>
      <c r="F29" s="93"/>
      <c r="G29" s="91"/>
      <c r="H29" s="91"/>
      <c r="I29" s="91"/>
      <c r="J29" s="91"/>
      <c r="K29" s="3"/>
      <c r="L29" s="3"/>
    </row>
    <row r="30" spans="1:25" ht="5.25" customHeight="1">
      <c r="A30" s="33"/>
      <c r="B30" s="30"/>
      <c r="C30" s="29"/>
      <c r="D30" s="29"/>
      <c r="E30" s="29"/>
      <c r="F30" s="108"/>
      <c r="G30" s="109"/>
      <c r="H30" s="109"/>
      <c r="K30" s="2"/>
      <c r="L30" s="29"/>
      <c r="M30" s="29"/>
      <c r="N30" s="29"/>
      <c r="O30" s="29"/>
      <c r="P30" s="29"/>
      <c r="Q30" s="29"/>
      <c r="R30" s="29"/>
      <c r="T30" s="8"/>
      <c r="V30" s="6"/>
      <c r="Y30" s="5"/>
    </row>
    <row r="31" spans="1:25" ht="15" customHeight="1" thickBot="1">
      <c r="A31" s="96"/>
      <c r="B31" s="97"/>
      <c r="C31" s="97"/>
      <c r="D31" s="97"/>
      <c r="E31" s="98"/>
      <c r="F31" s="99"/>
      <c r="G31" s="97"/>
      <c r="H31" s="97"/>
      <c r="I31" s="97"/>
      <c r="J31" s="97"/>
      <c r="K31" s="114"/>
      <c r="L31" s="97"/>
      <c r="M31" s="97"/>
      <c r="N31" s="97"/>
      <c r="O31" s="97"/>
      <c r="P31" s="97"/>
      <c r="Q31" s="97"/>
      <c r="R31" s="97"/>
    </row>
    <row r="32" spans="1:25" s="7" customFormat="1" ht="18" hidden="1" thickTop="1">
      <c r="A32" s="27" t="s">
        <v>41</v>
      </c>
      <c r="B32" s="19"/>
      <c r="C32" s="19"/>
      <c r="D32" s="19"/>
      <c r="E32" s="18"/>
      <c r="F32" s="19"/>
      <c r="G32" s="28"/>
      <c r="H32" s="28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6"/>
      <c r="T32" s="6"/>
      <c r="U32" s="6"/>
      <c r="V32" s="6"/>
      <c r="W32" s="6"/>
      <c r="X32" s="1"/>
      <c r="Y32" s="5"/>
    </row>
    <row r="33" spans="1:25" ht="6" hidden="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T33" s="8"/>
      <c r="V33" s="6"/>
      <c r="Y33" s="5"/>
    </row>
    <row r="34" spans="1:25" s="47" customFormat="1" ht="15.75" hidden="1" customHeight="1" thickBot="1">
      <c r="A34" s="41"/>
      <c r="B34" s="42"/>
      <c r="C34" s="42"/>
      <c r="D34" s="42"/>
      <c r="E34" s="43"/>
      <c r="F34" s="42"/>
      <c r="G34" s="44"/>
      <c r="H34" s="44"/>
      <c r="I34" s="45"/>
      <c r="J34" s="36" t="s">
        <v>13</v>
      </c>
      <c r="K34" s="29"/>
      <c r="L34" s="29"/>
      <c r="M34" s="29"/>
      <c r="N34" s="29"/>
      <c r="O34" s="29"/>
      <c r="P34" s="29"/>
      <c r="Q34" s="29"/>
      <c r="R34" s="29"/>
      <c r="X34" s="48"/>
      <c r="Y34" s="48"/>
    </row>
    <row r="35" spans="1:25" s="47" customFormat="1" ht="15.75" hidden="1" customHeight="1" thickBot="1">
      <c r="A35" s="33" t="s">
        <v>48</v>
      </c>
      <c r="B35" s="2"/>
      <c r="C35" s="2"/>
      <c r="D35" s="2"/>
      <c r="E35" s="117"/>
      <c r="F35" s="42"/>
      <c r="G35" s="44"/>
      <c r="H35" s="106" t="str">
        <f>IF(E$15=0,"",E35/E$15)</f>
        <v/>
      </c>
      <c r="I35" s="45"/>
      <c r="J35" s="132" t="s">
        <v>60</v>
      </c>
      <c r="K35" s="40"/>
      <c r="L35" s="39"/>
      <c r="M35" s="39"/>
      <c r="N35" s="39"/>
      <c r="O35" s="39"/>
      <c r="P35" s="39"/>
      <c r="Q35" s="39"/>
      <c r="R35" s="39"/>
      <c r="X35" s="48"/>
      <c r="Y35" s="48"/>
    </row>
    <row r="36" spans="1:25" s="47" customFormat="1" ht="5.25" hidden="1" customHeight="1" thickBot="1">
      <c r="A36" s="33"/>
      <c r="B36" s="30"/>
      <c r="C36" s="29"/>
      <c r="D36" s="29"/>
      <c r="E36" s="84"/>
      <c r="F36" s="42"/>
      <c r="G36" s="44"/>
      <c r="H36" s="115"/>
      <c r="I36" s="45"/>
      <c r="J36" s="2"/>
      <c r="K36" s="2"/>
      <c r="L36" s="29"/>
      <c r="M36" s="29"/>
      <c r="N36" s="29"/>
      <c r="O36" s="29"/>
      <c r="P36" s="29"/>
      <c r="Q36" s="29"/>
      <c r="R36" s="29"/>
      <c r="X36" s="48"/>
      <c r="Y36" s="48"/>
    </row>
    <row r="37" spans="1:25" s="47" customFormat="1" ht="15.75" hidden="1" customHeight="1" thickBot="1">
      <c r="A37" s="36" t="s">
        <v>49</v>
      </c>
      <c r="B37" s="36"/>
      <c r="C37" s="34"/>
      <c r="D37" s="34"/>
      <c r="E37" s="107" t="str">
        <f>IF(E$15=0,"",E$15-E35)</f>
        <v/>
      </c>
      <c r="F37" s="42"/>
      <c r="G37" s="44"/>
      <c r="H37" s="106" t="str">
        <f>IF(E$15=0,"",(E37)/E$15)</f>
        <v/>
      </c>
      <c r="I37" s="45"/>
      <c r="J37" s="40" t="s">
        <v>50</v>
      </c>
      <c r="K37" s="40"/>
      <c r="L37" s="39"/>
      <c r="M37" s="39"/>
      <c r="N37" s="39"/>
      <c r="O37" s="39"/>
      <c r="P37" s="39"/>
      <c r="Q37" s="39"/>
      <c r="R37" s="39"/>
      <c r="X37" s="48"/>
      <c r="Y37" s="48"/>
    </row>
    <row r="38" spans="1:25" s="47" customFormat="1" ht="5.25" hidden="1" customHeight="1">
      <c r="A38" s="33"/>
      <c r="B38" s="30"/>
      <c r="C38" s="29"/>
      <c r="D38" s="29"/>
      <c r="E38" s="84"/>
      <c r="F38" s="42"/>
      <c r="G38" s="44"/>
      <c r="H38" s="116"/>
      <c r="I38" s="45"/>
      <c r="J38" s="2"/>
      <c r="K38" s="2"/>
      <c r="L38" s="29"/>
      <c r="M38" s="29"/>
      <c r="N38" s="29"/>
      <c r="O38" s="29"/>
      <c r="P38" s="29"/>
      <c r="Q38" s="29"/>
      <c r="R38" s="29"/>
      <c r="X38" s="48"/>
      <c r="Y38" s="48"/>
    </row>
    <row r="39" spans="1:25" s="47" customFormat="1" ht="15.75" hidden="1" customHeight="1">
      <c r="A39" s="36" t="s">
        <v>39</v>
      </c>
      <c r="B39" s="36"/>
      <c r="C39" s="29"/>
      <c r="D39" s="29"/>
      <c r="E39" s="171"/>
      <c r="F39" s="172"/>
      <c r="G39" s="172"/>
      <c r="H39" s="173"/>
      <c r="I39" s="45"/>
      <c r="J39" s="40"/>
      <c r="K39" s="40"/>
      <c r="L39" s="39"/>
      <c r="M39" s="39"/>
      <c r="N39" s="39"/>
      <c r="O39" s="39"/>
      <c r="P39" s="39"/>
      <c r="Q39" s="39"/>
      <c r="R39" s="39"/>
      <c r="X39" s="48"/>
      <c r="Y39" s="48"/>
    </row>
    <row r="40" spans="1:25" ht="6" hidden="1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T40" s="8"/>
      <c r="V40" s="6"/>
      <c r="Y40" s="5"/>
    </row>
    <row r="41" spans="1:25" s="47" customFormat="1" ht="15.75" hidden="1" customHeight="1" thickBot="1">
      <c r="A41" s="100"/>
      <c r="B41" s="100"/>
      <c r="C41" s="101"/>
      <c r="D41" s="101"/>
      <c r="E41" s="101"/>
      <c r="F41" s="101"/>
      <c r="G41" s="101"/>
      <c r="H41" s="101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X41" s="48"/>
      <c r="Y41" s="48"/>
    </row>
    <row r="42" spans="1:25" s="7" customFormat="1" ht="18" hidden="1" thickTop="1">
      <c r="A42" s="133" t="s">
        <v>42</v>
      </c>
      <c r="B42" s="134"/>
      <c r="C42" s="134"/>
      <c r="D42" s="134"/>
      <c r="E42" s="135"/>
      <c r="F42" s="134"/>
      <c r="G42" s="134"/>
      <c r="H42" s="134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6"/>
      <c r="T42" s="6"/>
      <c r="U42" s="6"/>
      <c r="V42" s="6"/>
      <c r="W42" s="6"/>
      <c r="X42" s="1"/>
      <c r="Y42" s="5"/>
    </row>
    <row r="43" spans="1:25" ht="6" hidden="1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T43" s="8"/>
      <c r="V43" s="6"/>
      <c r="Y43" s="5"/>
    </row>
    <row r="44" spans="1:25" s="47" customFormat="1" ht="15.75" hidden="1" customHeight="1" thickBot="1">
      <c r="A44" s="41"/>
      <c r="B44" s="42"/>
      <c r="C44" s="42"/>
      <c r="D44" s="42"/>
      <c r="E44" s="43"/>
      <c r="F44" s="42"/>
      <c r="G44" s="44"/>
      <c r="H44" s="44"/>
      <c r="I44" s="45"/>
      <c r="J44" s="36" t="s">
        <v>13</v>
      </c>
      <c r="K44" s="29"/>
      <c r="L44" s="29"/>
      <c r="M44" s="29"/>
      <c r="N44" s="29"/>
      <c r="O44" s="29"/>
      <c r="P44" s="29"/>
      <c r="Q44" s="29"/>
      <c r="R44" s="29"/>
      <c r="X44" s="48"/>
      <c r="Y44" s="48"/>
    </row>
    <row r="45" spans="1:25" s="47" customFormat="1" ht="15.75" hidden="1" customHeight="1" thickBot="1">
      <c r="A45" s="33" t="s">
        <v>48</v>
      </c>
      <c r="B45" s="2"/>
      <c r="C45" s="2"/>
      <c r="D45" s="2"/>
      <c r="E45" s="137"/>
      <c r="F45" s="42"/>
      <c r="G45" s="44"/>
      <c r="H45" s="106" t="str">
        <f>IF(E$15=0,"",E45/E$15)</f>
        <v/>
      </c>
      <c r="I45" s="45"/>
      <c r="J45" s="132" t="s">
        <v>60</v>
      </c>
      <c r="K45" s="40"/>
      <c r="L45" s="39"/>
      <c r="M45" s="39"/>
      <c r="N45" s="39"/>
      <c r="O45" s="39"/>
      <c r="P45" s="39"/>
      <c r="Q45" s="39"/>
      <c r="R45" s="39"/>
      <c r="X45" s="48"/>
      <c r="Y45" s="48"/>
    </row>
    <row r="46" spans="1:25" s="47" customFormat="1" ht="5.25" hidden="1" customHeight="1" thickBot="1">
      <c r="A46" s="33"/>
      <c r="B46" s="30"/>
      <c r="C46" s="29"/>
      <c r="D46" s="29"/>
      <c r="E46" s="84"/>
      <c r="F46" s="42"/>
      <c r="G46" s="44"/>
      <c r="H46" s="115"/>
      <c r="I46" s="45"/>
      <c r="J46" s="2"/>
      <c r="K46" s="2"/>
      <c r="L46" s="29"/>
      <c r="M46" s="29"/>
      <c r="N46" s="29"/>
      <c r="O46" s="29"/>
      <c r="P46" s="29"/>
      <c r="Q46" s="29"/>
      <c r="R46" s="29"/>
      <c r="X46" s="48"/>
      <c r="Y46" s="48"/>
    </row>
    <row r="47" spans="1:25" s="47" customFormat="1" ht="15.75" hidden="1" customHeight="1" thickBot="1">
      <c r="A47" s="36" t="s">
        <v>49</v>
      </c>
      <c r="B47" s="36"/>
      <c r="C47" s="34"/>
      <c r="D47" s="34"/>
      <c r="E47" s="107" t="str">
        <f>IF(E$15=0,"",E$15-E45)</f>
        <v/>
      </c>
      <c r="F47" s="42"/>
      <c r="G47" s="44"/>
      <c r="H47" s="106" t="str">
        <f>IF(E$15=0,"",(E47)/E$15)</f>
        <v/>
      </c>
      <c r="I47" s="45"/>
      <c r="J47" s="40" t="s">
        <v>50</v>
      </c>
      <c r="K47" s="40"/>
      <c r="L47" s="39"/>
      <c r="M47" s="39"/>
      <c r="N47" s="39"/>
      <c r="O47" s="39"/>
      <c r="P47" s="39"/>
      <c r="Q47" s="39"/>
      <c r="R47" s="39"/>
      <c r="X47" s="48"/>
      <c r="Y47" s="48"/>
    </row>
    <row r="48" spans="1:25" s="47" customFormat="1" ht="15.75" hidden="1" customHeight="1" thickBot="1">
      <c r="A48" s="36"/>
      <c r="B48" s="36"/>
      <c r="C48" s="29"/>
      <c r="D48" s="29"/>
      <c r="E48" s="29"/>
      <c r="F48" s="29"/>
      <c r="G48" s="29"/>
      <c r="H48" s="29"/>
      <c r="I48" s="45"/>
      <c r="J48" s="45"/>
      <c r="K48" s="46"/>
      <c r="L48" s="45"/>
      <c r="M48" s="45"/>
      <c r="N48" s="45"/>
      <c r="O48" s="45"/>
      <c r="P48" s="45"/>
      <c r="Q48" s="45"/>
      <c r="R48" s="45"/>
      <c r="X48" s="48"/>
      <c r="Y48" s="48"/>
    </row>
    <row r="49" spans="1:25" s="47" customFormat="1" ht="15.75" hidden="1" customHeight="1" thickBot="1">
      <c r="A49" s="36" t="s">
        <v>52</v>
      </c>
      <c r="B49" s="36"/>
      <c r="C49" s="29"/>
      <c r="D49" s="29"/>
      <c r="E49" s="137"/>
      <c r="F49" s="42"/>
      <c r="G49" s="44"/>
      <c r="H49" s="106" t="str">
        <f>IF(E$15=0,"",E49/E$15)</f>
        <v/>
      </c>
      <c r="I49" s="45"/>
      <c r="J49" s="132" t="s">
        <v>66</v>
      </c>
      <c r="K49" s="40"/>
      <c r="L49" s="39"/>
      <c r="M49" s="39"/>
      <c r="N49" s="39"/>
      <c r="O49" s="39"/>
      <c r="P49" s="39"/>
      <c r="Q49" s="39"/>
      <c r="R49" s="39"/>
      <c r="X49" s="48"/>
      <c r="Y49" s="48"/>
    </row>
    <row r="50" spans="1:25" s="47" customFormat="1" ht="5.25" hidden="1" customHeight="1" thickBot="1">
      <c r="A50" s="33"/>
      <c r="B50" s="30"/>
      <c r="C50" s="29"/>
      <c r="D50" s="29"/>
      <c r="E50" s="84"/>
      <c r="F50" s="42"/>
      <c r="G50" s="44"/>
      <c r="H50" s="115"/>
      <c r="I50" s="45"/>
      <c r="J50" s="2"/>
      <c r="K50" s="2"/>
      <c r="L50" s="29"/>
      <c r="M50" s="29"/>
      <c r="N50" s="29"/>
      <c r="O50" s="29"/>
      <c r="P50" s="29"/>
      <c r="Q50" s="29"/>
      <c r="R50" s="29"/>
      <c r="X50" s="48"/>
      <c r="Y50" s="48"/>
    </row>
    <row r="51" spans="1:25" s="47" customFormat="1" ht="15.75" hidden="1" customHeight="1" thickBot="1">
      <c r="A51" s="36" t="s">
        <v>53</v>
      </c>
      <c r="B51" s="36"/>
      <c r="C51" s="29"/>
      <c r="D51" s="29"/>
      <c r="E51" s="107" t="str">
        <f>IF(E$15=0,"",E$15-E49)</f>
        <v/>
      </c>
      <c r="F51" s="42"/>
      <c r="G51" s="44"/>
      <c r="H51" s="106" t="str">
        <f>IF(E$15=0,"",(E51)/E$15)</f>
        <v/>
      </c>
      <c r="I51" s="45"/>
      <c r="J51" s="40" t="s">
        <v>54</v>
      </c>
      <c r="K51" s="40"/>
      <c r="L51" s="39"/>
      <c r="M51" s="39"/>
      <c r="N51" s="39"/>
      <c r="O51" s="39"/>
      <c r="P51" s="39"/>
      <c r="Q51" s="39"/>
      <c r="R51" s="39"/>
      <c r="X51" s="48"/>
      <c r="Y51" s="48"/>
    </row>
    <row r="52" spans="1:25" ht="6" hidden="1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8"/>
      <c r="V52" s="6"/>
      <c r="Y52" s="5"/>
    </row>
    <row r="53" spans="1:25" s="47" customFormat="1" ht="15.75" hidden="1" customHeight="1" thickBot="1">
      <c r="A53" s="100"/>
      <c r="B53" s="100"/>
      <c r="C53" s="101"/>
      <c r="D53" s="101"/>
      <c r="E53" s="101"/>
      <c r="F53" s="101"/>
      <c r="G53" s="101"/>
      <c r="H53" s="101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X53" s="48"/>
      <c r="Y53" s="48"/>
    </row>
    <row r="54" spans="1:25" s="7" customFormat="1" ht="18" hidden="1" thickTop="1">
      <c r="A54" s="133" t="s">
        <v>5</v>
      </c>
      <c r="B54" s="134"/>
      <c r="C54" s="134"/>
      <c r="D54" s="134"/>
      <c r="E54" s="135"/>
      <c r="F54" s="134"/>
      <c r="G54" s="134"/>
      <c r="H54" s="134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6"/>
      <c r="T54" s="6"/>
      <c r="U54" s="6"/>
      <c r="V54" s="6"/>
      <c r="W54" s="6"/>
      <c r="X54" s="1"/>
      <c r="Y54" s="5"/>
    </row>
    <row r="55" spans="1:25" ht="6" hidden="1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T55" s="8"/>
      <c r="V55" s="6"/>
      <c r="Y55" s="5"/>
    </row>
    <row r="56" spans="1:25" s="47" customFormat="1" ht="15.75" hidden="1" customHeight="1" thickBot="1">
      <c r="A56" s="126"/>
      <c r="B56" s="42"/>
      <c r="C56" s="42"/>
      <c r="D56" s="42"/>
      <c r="E56" s="43"/>
      <c r="F56" s="42"/>
      <c r="G56" s="44"/>
      <c r="H56" s="44"/>
      <c r="I56" s="45"/>
      <c r="J56" s="36"/>
      <c r="K56" s="29"/>
      <c r="L56" s="29"/>
      <c r="M56" s="29"/>
      <c r="N56" s="29"/>
      <c r="O56" s="29"/>
      <c r="P56" s="29"/>
      <c r="Q56" s="29"/>
      <c r="R56" s="29"/>
      <c r="X56" s="48"/>
      <c r="Y56" s="48"/>
    </row>
    <row r="57" spans="1:25" ht="6" hidden="1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1"/>
      <c r="L57" s="193" t="s">
        <v>2</v>
      </c>
      <c r="M57" s="194"/>
      <c r="N57" s="194"/>
      <c r="O57" s="194"/>
      <c r="P57" s="194"/>
      <c r="Q57" s="194"/>
      <c r="R57" s="195"/>
      <c r="S57" s="150"/>
      <c r="T57" s="150"/>
      <c r="U57" s="150"/>
      <c r="V57" s="150"/>
      <c r="W57" s="150"/>
      <c r="X57" s="150"/>
    </row>
    <row r="58" spans="1:25" ht="15.75" hidden="1" customHeight="1">
      <c r="A58" s="119" t="s">
        <v>7</v>
      </c>
      <c r="B58" s="120"/>
      <c r="C58" s="121"/>
      <c r="D58" s="121"/>
      <c r="E58" s="121"/>
      <c r="F58" s="120"/>
      <c r="G58" s="120"/>
      <c r="H58" s="120"/>
      <c r="I58" s="120"/>
      <c r="J58" s="120"/>
      <c r="K58" s="63"/>
      <c r="L58" s="196"/>
      <c r="M58" s="197"/>
      <c r="N58" s="197"/>
      <c r="O58" s="197"/>
      <c r="P58" s="197"/>
      <c r="Q58" s="197"/>
      <c r="R58" s="198"/>
      <c r="S58" s="150"/>
      <c r="T58" s="150"/>
      <c r="U58" s="150"/>
      <c r="V58" s="150"/>
      <c r="W58" s="150"/>
      <c r="X58" s="150"/>
    </row>
    <row r="59" spans="1:25" ht="15.75" hidden="1" customHeight="1" thickBot="1">
      <c r="A59" s="62"/>
      <c r="B59" s="36"/>
      <c r="C59" s="34"/>
      <c r="D59" s="34"/>
      <c r="E59" s="34"/>
      <c r="F59" s="36"/>
      <c r="G59" s="36"/>
      <c r="H59" s="36"/>
      <c r="I59" s="36"/>
      <c r="J59" s="36"/>
      <c r="K59" s="63"/>
      <c r="L59" s="85"/>
      <c r="M59" s="86"/>
      <c r="N59" s="86"/>
      <c r="O59" s="86"/>
      <c r="P59" s="86"/>
      <c r="Q59" s="86"/>
      <c r="R59" s="87"/>
      <c r="S59" s="150"/>
      <c r="T59" s="150"/>
      <c r="U59" s="150"/>
      <c r="V59" s="150"/>
      <c r="W59" s="150"/>
      <c r="X59" s="150"/>
    </row>
    <row r="60" spans="1:25" ht="15.75" hidden="1" customHeight="1" thickBot="1">
      <c r="A60" s="64"/>
      <c r="B60" s="52"/>
      <c r="C60" s="35"/>
      <c r="D60" s="35"/>
      <c r="E60" s="35"/>
      <c r="F60" s="190" t="s">
        <v>19</v>
      </c>
      <c r="G60" s="191"/>
      <c r="H60" s="191"/>
      <c r="I60" s="191"/>
      <c r="J60" s="191"/>
      <c r="K60" s="192"/>
      <c r="L60" s="184" t="s">
        <v>17</v>
      </c>
      <c r="M60" s="185"/>
      <c r="N60" s="186"/>
      <c r="O60" s="122"/>
      <c r="P60" s="187" t="s">
        <v>18</v>
      </c>
      <c r="Q60" s="188"/>
      <c r="R60" s="189"/>
      <c r="S60" s="150"/>
      <c r="T60" s="150"/>
      <c r="U60" s="150"/>
      <c r="V60" s="150"/>
      <c r="W60" s="150"/>
      <c r="X60" s="150"/>
    </row>
    <row r="61" spans="1:25" ht="42" hidden="1" customHeight="1">
      <c r="A61" s="199" t="s">
        <v>0</v>
      </c>
      <c r="B61" s="200"/>
      <c r="C61" s="201"/>
      <c r="D61" s="156"/>
      <c r="E61" s="58" t="s">
        <v>8</v>
      </c>
      <c r="F61" s="82" t="s">
        <v>20</v>
      </c>
      <c r="G61" s="53" t="s">
        <v>21</v>
      </c>
      <c r="H61" s="53" t="s">
        <v>22</v>
      </c>
      <c r="I61" s="53" t="s">
        <v>23</v>
      </c>
      <c r="J61" s="54" t="s">
        <v>24</v>
      </c>
      <c r="K61" s="65" t="s">
        <v>1</v>
      </c>
      <c r="L61" s="69" t="s">
        <v>25</v>
      </c>
      <c r="M61" s="70" t="s">
        <v>36</v>
      </c>
      <c r="N61" s="71" t="s">
        <v>46</v>
      </c>
      <c r="O61" s="123"/>
      <c r="P61" s="72" t="s">
        <v>26</v>
      </c>
      <c r="Q61" s="71" t="s">
        <v>27</v>
      </c>
      <c r="R61" s="71" t="s">
        <v>47</v>
      </c>
      <c r="S61" s="150"/>
      <c r="T61" s="150"/>
      <c r="U61" s="150"/>
      <c r="V61" s="150"/>
      <c r="W61" s="150"/>
      <c r="X61" s="150"/>
      <c r="Y61" s="1"/>
    </row>
    <row r="62" spans="1:25" ht="5.25" hidden="1" customHeight="1" thickBot="1">
      <c r="A62" s="161" t="s">
        <v>67</v>
      </c>
      <c r="B62" s="162"/>
      <c r="C62" s="163"/>
      <c r="D62" s="153"/>
      <c r="E62" s="56"/>
      <c r="F62" s="83"/>
      <c r="G62" s="55"/>
      <c r="H62" s="55"/>
      <c r="I62" s="56"/>
      <c r="J62" s="56"/>
      <c r="K62" s="66"/>
      <c r="L62" s="73"/>
      <c r="M62" s="74"/>
      <c r="N62" s="75"/>
      <c r="O62" s="74"/>
      <c r="P62" s="73"/>
      <c r="Q62" s="74"/>
      <c r="R62" s="75"/>
      <c r="S62" s="150"/>
      <c r="T62" s="150"/>
      <c r="U62" s="150"/>
      <c r="V62" s="150"/>
      <c r="W62" s="150"/>
      <c r="X62" s="150"/>
      <c r="Y62" s="1"/>
    </row>
    <row r="63" spans="1:25" ht="15.75" hidden="1" customHeight="1" thickBot="1">
      <c r="A63" s="164"/>
      <c r="B63" s="165"/>
      <c r="C63" s="166"/>
      <c r="D63" s="154"/>
      <c r="E63" s="152" t="s">
        <v>44</v>
      </c>
      <c r="F63" s="118">
        <f>SUM(F65:F114)</f>
        <v>0</v>
      </c>
      <c r="G63" s="118">
        <f>SUM(G65:G114)</f>
        <v>0</v>
      </c>
      <c r="H63" s="118">
        <f>SUM(H65:H114)</f>
        <v>0</v>
      </c>
      <c r="I63" s="57"/>
      <c r="J63" s="57"/>
      <c r="K63" s="67"/>
      <c r="L63" s="76"/>
      <c r="M63" s="77"/>
      <c r="N63" s="78"/>
      <c r="O63" s="77"/>
      <c r="P63" s="76"/>
      <c r="Q63" s="77"/>
      <c r="R63" s="78"/>
      <c r="S63" s="150"/>
      <c r="T63" s="151"/>
      <c r="U63" s="150"/>
      <c r="V63" s="150"/>
      <c r="W63" s="150"/>
      <c r="X63" s="150"/>
      <c r="Y63" s="1"/>
    </row>
    <row r="64" spans="1:25" ht="5.25" hidden="1" customHeight="1">
      <c r="A64" s="167"/>
      <c r="B64" s="168"/>
      <c r="C64" s="169"/>
      <c r="D64" s="155"/>
      <c r="E64" s="58"/>
      <c r="F64" s="83"/>
      <c r="G64" s="55"/>
      <c r="H64" s="55"/>
      <c r="I64" s="58"/>
      <c r="J64" s="58"/>
      <c r="K64" s="68"/>
      <c r="L64" s="79"/>
      <c r="M64" s="80"/>
      <c r="N64" s="81"/>
      <c r="O64" s="80"/>
      <c r="P64" s="79"/>
      <c r="Q64" s="80"/>
      <c r="R64" s="81"/>
      <c r="S64" s="150"/>
      <c r="T64" s="151"/>
      <c r="U64" s="150"/>
      <c r="V64" s="150"/>
      <c r="W64" s="150"/>
      <c r="X64" s="150"/>
      <c r="Y64" s="1"/>
    </row>
    <row r="65" spans="1:25" ht="15" hidden="1" customHeight="1">
      <c r="A65" s="158"/>
      <c r="B65" s="159"/>
      <c r="C65" s="160"/>
      <c r="D65" s="157">
        <f t="shared" ref="D65:D96" si="0">A65</f>
        <v>0</v>
      </c>
      <c r="E65" s="138"/>
      <c r="F65" s="139"/>
      <c r="G65" s="140"/>
      <c r="H65" s="140"/>
      <c r="I65" s="140"/>
      <c r="J65" s="141"/>
      <c r="K65" s="142"/>
      <c r="L65" s="143"/>
      <c r="M65" s="144"/>
      <c r="N65" s="145"/>
      <c r="O65" s="146" t="str">
        <f>IF(P65="","",VLOOKUP(P65,Gültigkeiten!A$3:B$13,2,FALSE))</f>
        <v/>
      </c>
      <c r="P65" s="147"/>
      <c r="Q65" s="148"/>
      <c r="R65" s="145"/>
      <c r="S65" s="150"/>
      <c r="T65" s="151"/>
      <c r="U65" s="150"/>
      <c r="V65" s="150"/>
      <c r="W65" s="150"/>
      <c r="X65" s="150"/>
      <c r="Y65" s="1"/>
    </row>
    <row r="66" spans="1:25" ht="15" hidden="1" customHeight="1">
      <c r="A66" s="158"/>
      <c r="B66" s="159"/>
      <c r="C66" s="160"/>
      <c r="D66" s="157">
        <f t="shared" si="0"/>
        <v>0</v>
      </c>
      <c r="E66" s="138"/>
      <c r="F66" s="139"/>
      <c r="G66" s="140"/>
      <c r="H66" s="140"/>
      <c r="I66" s="140"/>
      <c r="J66" s="141"/>
      <c r="K66" s="142"/>
      <c r="L66" s="143"/>
      <c r="M66" s="144"/>
      <c r="N66" s="145"/>
      <c r="O66" s="146" t="str">
        <f>IF(P66="","",VLOOKUP(P66,Gültigkeiten!A$3:B$13,2,FALSE))</f>
        <v/>
      </c>
      <c r="P66" s="147"/>
      <c r="Q66" s="148"/>
      <c r="R66" s="145"/>
      <c r="S66" s="150"/>
      <c r="T66" s="151"/>
      <c r="U66" s="150"/>
      <c r="V66" s="150"/>
      <c r="W66" s="150"/>
      <c r="X66" s="150"/>
      <c r="Y66" s="1"/>
    </row>
    <row r="67" spans="1:25" ht="15" hidden="1" customHeight="1">
      <c r="A67" s="158"/>
      <c r="B67" s="159"/>
      <c r="C67" s="160"/>
      <c r="D67" s="157">
        <f t="shared" si="0"/>
        <v>0</v>
      </c>
      <c r="E67" s="138"/>
      <c r="F67" s="139"/>
      <c r="G67" s="140"/>
      <c r="H67" s="140"/>
      <c r="I67" s="140"/>
      <c r="J67" s="141"/>
      <c r="K67" s="142"/>
      <c r="L67" s="143"/>
      <c r="M67" s="144"/>
      <c r="N67" s="145"/>
      <c r="O67" s="146" t="str">
        <f>IF(P67="","",VLOOKUP(P67,Gültigkeiten!A$3:B$13,2,FALSE))</f>
        <v/>
      </c>
      <c r="P67" s="147"/>
      <c r="Q67" s="148"/>
      <c r="R67" s="145"/>
      <c r="S67" s="150"/>
      <c r="T67" s="151"/>
      <c r="U67" s="150"/>
      <c r="V67" s="150"/>
      <c r="W67" s="150"/>
      <c r="X67" s="150"/>
      <c r="Y67" s="1"/>
    </row>
    <row r="68" spans="1:25" ht="15" hidden="1" customHeight="1">
      <c r="A68" s="158"/>
      <c r="B68" s="159"/>
      <c r="C68" s="160"/>
      <c r="D68" s="157">
        <f t="shared" si="0"/>
        <v>0</v>
      </c>
      <c r="E68" s="138"/>
      <c r="F68" s="139"/>
      <c r="G68" s="140"/>
      <c r="H68" s="140"/>
      <c r="I68" s="140"/>
      <c r="J68" s="141"/>
      <c r="K68" s="142"/>
      <c r="L68" s="143"/>
      <c r="M68" s="144"/>
      <c r="N68" s="145"/>
      <c r="O68" s="146" t="str">
        <f>IF(P68="","",VLOOKUP(P68,Gültigkeiten!A$3:B$13,2,FALSE))</f>
        <v/>
      </c>
      <c r="P68" s="147"/>
      <c r="Q68" s="148"/>
      <c r="R68" s="145"/>
      <c r="S68" s="150"/>
      <c r="T68" s="151"/>
      <c r="U68" s="150"/>
      <c r="V68" s="150"/>
      <c r="W68" s="150"/>
      <c r="X68" s="150"/>
      <c r="Y68" s="1"/>
    </row>
    <row r="69" spans="1:25" ht="15" hidden="1" customHeight="1">
      <c r="A69" s="158"/>
      <c r="B69" s="159"/>
      <c r="C69" s="160"/>
      <c r="D69" s="157">
        <f t="shared" si="0"/>
        <v>0</v>
      </c>
      <c r="E69" s="138"/>
      <c r="F69" s="139"/>
      <c r="G69" s="140"/>
      <c r="H69" s="140"/>
      <c r="I69" s="140"/>
      <c r="J69" s="141"/>
      <c r="K69" s="142"/>
      <c r="L69" s="143"/>
      <c r="M69" s="144"/>
      <c r="N69" s="145"/>
      <c r="O69" s="146" t="str">
        <f>IF(P69="","",VLOOKUP(P69,Gültigkeiten!A$3:B$13,2,FALSE))</f>
        <v/>
      </c>
      <c r="P69" s="147"/>
      <c r="Q69" s="148"/>
      <c r="R69" s="145"/>
      <c r="S69" s="150"/>
      <c r="T69" s="150"/>
      <c r="U69" s="150"/>
      <c r="V69" s="150"/>
      <c r="W69" s="150"/>
      <c r="X69" s="150"/>
      <c r="Y69" s="1"/>
    </row>
    <row r="70" spans="1:25" ht="15" hidden="1" customHeight="1">
      <c r="A70" s="158"/>
      <c r="B70" s="159"/>
      <c r="C70" s="160"/>
      <c r="D70" s="157">
        <f t="shared" si="0"/>
        <v>0</v>
      </c>
      <c r="E70" s="138"/>
      <c r="F70" s="139"/>
      <c r="G70" s="140"/>
      <c r="H70" s="140"/>
      <c r="I70" s="140"/>
      <c r="J70" s="141"/>
      <c r="K70" s="142"/>
      <c r="L70" s="143"/>
      <c r="M70" s="144"/>
      <c r="N70" s="145"/>
      <c r="O70" s="146" t="str">
        <f>IF(P70="","",VLOOKUP(P70,Gültigkeiten!A$3:B$13,2,FALSE))</f>
        <v/>
      </c>
      <c r="P70" s="147"/>
      <c r="Q70" s="148"/>
      <c r="R70" s="145"/>
      <c r="S70" s="150"/>
      <c r="T70" s="150"/>
      <c r="U70" s="150"/>
      <c r="V70" s="150"/>
      <c r="W70" s="150"/>
      <c r="X70" s="150"/>
      <c r="Y70" s="1"/>
    </row>
    <row r="71" spans="1:25" ht="15" hidden="1" customHeight="1">
      <c r="A71" s="158"/>
      <c r="B71" s="159"/>
      <c r="C71" s="160"/>
      <c r="D71" s="157">
        <f t="shared" si="0"/>
        <v>0</v>
      </c>
      <c r="E71" s="138"/>
      <c r="F71" s="139"/>
      <c r="G71" s="140"/>
      <c r="H71" s="140"/>
      <c r="I71" s="140"/>
      <c r="J71" s="141"/>
      <c r="K71" s="142"/>
      <c r="L71" s="143"/>
      <c r="M71" s="144"/>
      <c r="N71" s="145"/>
      <c r="O71" s="146" t="str">
        <f>IF(P71="","",VLOOKUP(P71,Gültigkeiten!A$3:B$13,2,FALSE))</f>
        <v/>
      </c>
      <c r="P71" s="147"/>
      <c r="Q71" s="148"/>
      <c r="R71" s="145"/>
      <c r="S71" s="150"/>
      <c r="T71" s="150"/>
      <c r="U71" s="150"/>
      <c r="V71" s="150"/>
      <c r="W71" s="150"/>
      <c r="X71" s="150"/>
      <c r="Y71" s="1"/>
    </row>
    <row r="72" spans="1:25" ht="15" hidden="1" customHeight="1">
      <c r="A72" s="158"/>
      <c r="B72" s="159"/>
      <c r="C72" s="160"/>
      <c r="D72" s="157">
        <f t="shared" si="0"/>
        <v>0</v>
      </c>
      <c r="E72" s="138"/>
      <c r="F72" s="139"/>
      <c r="G72" s="140"/>
      <c r="H72" s="140"/>
      <c r="I72" s="140"/>
      <c r="J72" s="141"/>
      <c r="K72" s="142"/>
      <c r="L72" s="143"/>
      <c r="M72" s="144"/>
      <c r="N72" s="145"/>
      <c r="O72" s="146" t="str">
        <f>IF(P72="","",VLOOKUP(P72,Gültigkeiten!A$3:B$13,2,FALSE))</f>
        <v/>
      </c>
      <c r="P72" s="147"/>
      <c r="Q72" s="148"/>
      <c r="R72" s="145"/>
      <c r="S72" s="150"/>
      <c r="T72" s="150"/>
      <c r="U72" s="150"/>
      <c r="V72" s="150"/>
      <c r="W72" s="150"/>
      <c r="X72" s="150"/>
      <c r="Y72" s="1"/>
    </row>
    <row r="73" spans="1:25" ht="15" hidden="1" customHeight="1">
      <c r="A73" s="158"/>
      <c r="B73" s="159"/>
      <c r="C73" s="160"/>
      <c r="D73" s="157">
        <f t="shared" si="0"/>
        <v>0</v>
      </c>
      <c r="E73" s="138"/>
      <c r="F73" s="139"/>
      <c r="G73" s="140"/>
      <c r="H73" s="140"/>
      <c r="I73" s="140"/>
      <c r="J73" s="141"/>
      <c r="K73" s="142"/>
      <c r="L73" s="143"/>
      <c r="M73" s="144"/>
      <c r="N73" s="145"/>
      <c r="O73" s="146" t="str">
        <f>IF(P73="","",VLOOKUP(P73,Gültigkeiten!A$3:B$13,2,FALSE))</f>
        <v/>
      </c>
      <c r="P73" s="147"/>
      <c r="Q73" s="148"/>
      <c r="R73" s="145"/>
      <c r="S73" s="150"/>
      <c r="T73" s="150"/>
      <c r="U73" s="150"/>
      <c r="V73" s="150"/>
      <c r="W73" s="150"/>
      <c r="X73" s="150"/>
      <c r="Y73" s="1"/>
    </row>
    <row r="74" spans="1:25" ht="15" hidden="1" customHeight="1">
      <c r="A74" s="158"/>
      <c r="B74" s="159"/>
      <c r="C74" s="160"/>
      <c r="D74" s="157">
        <f t="shared" si="0"/>
        <v>0</v>
      </c>
      <c r="E74" s="138"/>
      <c r="F74" s="139"/>
      <c r="G74" s="140"/>
      <c r="H74" s="140"/>
      <c r="I74" s="140"/>
      <c r="J74" s="141"/>
      <c r="K74" s="142"/>
      <c r="L74" s="143"/>
      <c r="M74" s="144"/>
      <c r="N74" s="145"/>
      <c r="O74" s="146" t="str">
        <f>IF(P74="","",VLOOKUP(P74,Gültigkeiten!A$3:B$13,2,FALSE))</f>
        <v/>
      </c>
      <c r="P74" s="147"/>
      <c r="Q74" s="148"/>
      <c r="R74" s="145"/>
      <c r="S74" s="150"/>
      <c r="T74" s="150"/>
      <c r="U74" s="150"/>
      <c r="V74" s="150"/>
      <c r="W74" s="150"/>
      <c r="X74" s="150"/>
      <c r="Y74" s="1"/>
    </row>
    <row r="75" spans="1:25" ht="15" hidden="1" customHeight="1">
      <c r="A75" s="158"/>
      <c r="B75" s="159"/>
      <c r="C75" s="160"/>
      <c r="D75" s="157">
        <f t="shared" si="0"/>
        <v>0</v>
      </c>
      <c r="E75" s="138"/>
      <c r="F75" s="139"/>
      <c r="G75" s="140"/>
      <c r="H75" s="140"/>
      <c r="I75" s="140"/>
      <c r="J75" s="141"/>
      <c r="K75" s="142"/>
      <c r="L75" s="143"/>
      <c r="M75" s="144"/>
      <c r="N75" s="145"/>
      <c r="O75" s="146" t="str">
        <f>IF(P75="","",VLOOKUP(P75,Gültigkeiten!A$3:B$13,2,FALSE))</f>
        <v/>
      </c>
      <c r="P75" s="147"/>
      <c r="Q75" s="148"/>
      <c r="R75" s="145"/>
      <c r="S75" s="150"/>
      <c r="T75" s="150"/>
      <c r="U75" s="150"/>
      <c r="V75" s="150"/>
      <c r="W75" s="150"/>
      <c r="X75" s="150"/>
      <c r="Y75" s="1"/>
    </row>
    <row r="76" spans="1:25" ht="15" hidden="1" customHeight="1">
      <c r="A76" s="158"/>
      <c r="B76" s="159"/>
      <c r="C76" s="160"/>
      <c r="D76" s="157">
        <f t="shared" si="0"/>
        <v>0</v>
      </c>
      <c r="E76" s="138"/>
      <c r="F76" s="139"/>
      <c r="G76" s="140"/>
      <c r="H76" s="140"/>
      <c r="I76" s="140"/>
      <c r="J76" s="141"/>
      <c r="K76" s="142"/>
      <c r="L76" s="143"/>
      <c r="M76" s="144"/>
      <c r="N76" s="145"/>
      <c r="O76" s="146" t="str">
        <f>IF(P76="","",VLOOKUP(P76,Gültigkeiten!A$3:B$13,2,FALSE))</f>
        <v/>
      </c>
      <c r="P76" s="147"/>
      <c r="Q76" s="148"/>
      <c r="R76" s="145"/>
      <c r="S76" s="150"/>
      <c r="T76" s="150"/>
      <c r="U76" s="150"/>
      <c r="V76" s="150"/>
      <c r="W76" s="150"/>
      <c r="X76" s="150"/>
      <c r="Y76" s="1"/>
    </row>
    <row r="77" spans="1:25" ht="15" hidden="1" customHeight="1">
      <c r="A77" s="158"/>
      <c r="B77" s="159"/>
      <c r="C77" s="160"/>
      <c r="D77" s="157">
        <f t="shared" si="0"/>
        <v>0</v>
      </c>
      <c r="E77" s="138"/>
      <c r="F77" s="139"/>
      <c r="G77" s="140"/>
      <c r="H77" s="140"/>
      <c r="I77" s="140"/>
      <c r="J77" s="141"/>
      <c r="K77" s="142"/>
      <c r="L77" s="143"/>
      <c r="M77" s="144"/>
      <c r="N77" s="145"/>
      <c r="O77" s="146" t="str">
        <f>IF(P77="","",VLOOKUP(P77,Gültigkeiten!A$3:B$13,2,FALSE))</f>
        <v/>
      </c>
      <c r="P77" s="147"/>
      <c r="Q77" s="148"/>
      <c r="R77" s="145"/>
      <c r="S77" s="150"/>
      <c r="T77" s="150"/>
      <c r="U77" s="150"/>
      <c r="V77" s="150"/>
      <c r="W77" s="150"/>
      <c r="X77" s="150"/>
      <c r="Y77" s="1"/>
    </row>
    <row r="78" spans="1:25" ht="15" hidden="1" customHeight="1">
      <c r="A78" s="158"/>
      <c r="B78" s="159"/>
      <c r="C78" s="160"/>
      <c r="D78" s="157">
        <f t="shared" si="0"/>
        <v>0</v>
      </c>
      <c r="E78" s="138"/>
      <c r="F78" s="139"/>
      <c r="G78" s="140"/>
      <c r="H78" s="140"/>
      <c r="I78" s="140"/>
      <c r="J78" s="141"/>
      <c r="K78" s="142"/>
      <c r="L78" s="143"/>
      <c r="M78" s="144"/>
      <c r="N78" s="145"/>
      <c r="O78" s="146" t="str">
        <f>IF(P78="","",VLOOKUP(P78,Gültigkeiten!A$3:B$13,2,FALSE))</f>
        <v/>
      </c>
      <c r="P78" s="147"/>
      <c r="Q78" s="148"/>
      <c r="R78" s="145"/>
      <c r="S78" s="150"/>
      <c r="T78" s="150"/>
      <c r="U78" s="150"/>
      <c r="V78" s="150"/>
      <c r="W78" s="150"/>
      <c r="X78" s="150"/>
      <c r="Y78" s="1"/>
    </row>
    <row r="79" spans="1:25" ht="15" hidden="1" customHeight="1">
      <c r="A79" s="158"/>
      <c r="B79" s="159"/>
      <c r="C79" s="160"/>
      <c r="D79" s="157">
        <f t="shared" si="0"/>
        <v>0</v>
      </c>
      <c r="E79" s="138"/>
      <c r="F79" s="139"/>
      <c r="G79" s="140"/>
      <c r="H79" s="140"/>
      <c r="I79" s="140"/>
      <c r="J79" s="141"/>
      <c r="K79" s="142"/>
      <c r="L79" s="143"/>
      <c r="M79" s="144"/>
      <c r="N79" s="145"/>
      <c r="O79" s="146" t="str">
        <f>IF(P79="","",VLOOKUP(P79,Gültigkeiten!A$3:B$13,2,FALSE))</f>
        <v/>
      </c>
      <c r="P79" s="147"/>
      <c r="Q79" s="148"/>
      <c r="R79" s="145"/>
      <c r="S79" s="150"/>
      <c r="T79" s="150"/>
      <c r="U79" s="150"/>
      <c r="V79" s="150"/>
      <c r="W79" s="150"/>
      <c r="X79" s="150"/>
      <c r="Y79" s="1"/>
    </row>
    <row r="80" spans="1:25" ht="15" hidden="1" customHeight="1">
      <c r="A80" s="158"/>
      <c r="B80" s="159"/>
      <c r="C80" s="160"/>
      <c r="D80" s="157">
        <f t="shared" si="0"/>
        <v>0</v>
      </c>
      <c r="E80" s="138"/>
      <c r="F80" s="139"/>
      <c r="G80" s="140"/>
      <c r="H80" s="140"/>
      <c r="I80" s="140"/>
      <c r="J80" s="141"/>
      <c r="K80" s="142"/>
      <c r="L80" s="143"/>
      <c r="M80" s="144"/>
      <c r="N80" s="145"/>
      <c r="O80" s="146" t="str">
        <f>IF(P80="","",VLOOKUP(P80,Gültigkeiten!A$3:B$13,2,FALSE))</f>
        <v/>
      </c>
      <c r="P80" s="147"/>
      <c r="Q80" s="148"/>
      <c r="R80" s="145"/>
      <c r="S80" s="150"/>
      <c r="T80" s="150"/>
      <c r="U80" s="150"/>
      <c r="V80" s="150"/>
      <c r="W80" s="150"/>
      <c r="X80" s="150"/>
      <c r="Y80" s="1"/>
    </row>
    <row r="81" spans="1:25" ht="15" hidden="1" customHeight="1">
      <c r="A81" s="158"/>
      <c r="B81" s="159"/>
      <c r="C81" s="160"/>
      <c r="D81" s="157">
        <f t="shared" si="0"/>
        <v>0</v>
      </c>
      <c r="E81" s="138"/>
      <c r="F81" s="139"/>
      <c r="G81" s="140"/>
      <c r="H81" s="140"/>
      <c r="I81" s="140"/>
      <c r="J81" s="141"/>
      <c r="K81" s="142"/>
      <c r="L81" s="143"/>
      <c r="M81" s="144"/>
      <c r="N81" s="145"/>
      <c r="O81" s="146" t="str">
        <f>IF(P81="","",VLOOKUP(P81,Gültigkeiten!A$3:B$13,2,FALSE))</f>
        <v/>
      </c>
      <c r="P81" s="147"/>
      <c r="Q81" s="148"/>
      <c r="R81" s="145"/>
      <c r="S81" s="150"/>
      <c r="T81" s="150"/>
      <c r="U81" s="150"/>
      <c r="V81" s="150"/>
      <c r="W81" s="150"/>
      <c r="X81" s="150"/>
      <c r="Y81" s="1"/>
    </row>
    <row r="82" spans="1:25" ht="15" hidden="1" customHeight="1">
      <c r="A82" s="158"/>
      <c r="B82" s="159"/>
      <c r="C82" s="160"/>
      <c r="D82" s="157">
        <f t="shared" si="0"/>
        <v>0</v>
      </c>
      <c r="E82" s="138"/>
      <c r="F82" s="139"/>
      <c r="G82" s="140"/>
      <c r="H82" s="140"/>
      <c r="I82" s="140"/>
      <c r="J82" s="141"/>
      <c r="K82" s="142"/>
      <c r="L82" s="143"/>
      <c r="M82" s="144"/>
      <c r="N82" s="145"/>
      <c r="O82" s="146" t="str">
        <f>IF(P82="","",VLOOKUP(P82,Gültigkeiten!A$3:B$13,2,FALSE))</f>
        <v/>
      </c>
      <c r="P82" s="147"/>
      <c r="Q82" s="148"/>
      <c r="R82" s="145"/>
      <c r="S82" s="150"/>
      <c r="T82" s="150"/>
      <c r="U82" s="150"/>
      <c r="V82" s="150"/>
      <c r="W82" s="150"/>
      <c r="X82" s="150"/>
      <c r="Y82" s="1"/>
    </row>
    <row r="83" spans="1:25" ht="15" hidden="1" customHeight="1">
      <c r="A83" s="158"/>
      <c r="B83" s="159"/>
      <c r="C83" s="160"/>
      <c r="D83" s="157">
        <f t="shared" si="0"/>
        <v>0</v>
      </c>
      <c r="E83" s="138"/>
      <c r="F83" s="139"/>
      <c r="G83" s="140"/>
      <c r="H83" s="140"/>
      <c r="I83" s="140"/>
      <c r="J83" s="141"/>
      <c r="K83" s="142"/>
      <c r="L83" s="143"/>
      <c r="M83" s="144"/>
      <c r="N83" s="145"/>
      <c r="O83" s="146" t="str">
        <f>IF(P83="","",VLOOKUP(P83,Gültigkeiten!A$3:B$13,2,FALSE))</f>
        <v/>
      </c>
      <c r="P83" s="147"/>
      <c r="Q83" s="148"/>
      <c r="R83" s="145"/>
      <c r="S83" s="150"/>
      <c r="T83" s="150"/>
      <c r="U83" s="150"/>
      <c r="V83" s="150"/>
      <c r="W83" s="150"/>
      <c r="X83" s="150"/>
      <c r="Y83" s="1"/>
    </row>
    <row r="84" spans="1:25" ht="15" hidden="1" customHeight="1">
      <c r="A84" s="158"/>
      <c r="B84" s="159"/>
      <c r="C84" s="160"/>
      <c r="D84" s="157">
        <f t="shared" si="0"/>
        <v>0</v>
      </c>
      <c r="E84" s="138"/>
      <c r="F84" s="139"/>
      <c r="G84" s="140"/>
      <c r="H84" s="140"/>
      <c r="I84" s="140"/>
      <c r="J84" s="141"/>
      <c r="K84" s="142"/>
      <c r="L84" s="143"/>
      <c r="M84" s="144"/>
      <c r="N84" s="145"/>
      <c r="O84" s="146" t="str">
        <f>IF(P84="","",VLOOKUP(P84,Gültigkeiten!A$3:B$13,2,FALSE))</f>
        <v/>
      </c>
      <c r="P84" s="147"/>
      <c r="Q84" s="148"/>
      <c r="R84" s="145"/>
      <c r="S84" s="150"/>
      <c r="T84" s="150"/>
      <c r="U84" s="150"/>
      <c r="V84" s="150"/>
      <c r="W84" s="150"/>
      <c r="X84" s="150"/>
      <c r="Y84" s="1"/>
    </row>
    <row r="85" spans="1:25" ht="15" hidden="1" customHeight="1">
      <c r="A85" s="158"/>
      <c r="B85" s="159"/>
      <c r="C85" s="160"/>
      <c r="D85" s="157">
        <f t="shared" si="0"/>
        <v>0</v>
      </c>
      <c r="E85" s="138"/>
      <c r="F85" s="139"/>
      <c r="G85" s="140"/>
      <c r="H85" s="140"/>
      <c r="I85" s="140"/>
      <c r="J85" s="141"/>
      <c r="K85" s="142"/>
      <c r="L85" s="143"/>
      <c r="M85" s="144"/>
      <c r="N85" s="145"/>
      <c r="O85" s="146" t="str">
        <f>IF(P85="","",VLOOKUP(P85,Gültigkeiten!A$3:B$13,2,FALSE))</f>
        <v/>
      </c>
      <c r="P85" s="147"/>
      <c r="Q85" s="148"/>
      <c r="R85" s="145"/>
      <c r="S85" s="150"/>
      <c r="T85" s="150"/>
      <c r="U85" s="150"/>
      <c r="V85" s="150"/>
      <c r="W85" s="150"/>
      <c r="X85" s="150"/>
      <c r="Y85" s="1"/>
    </row>
    <row r="86" spans="1:25" ht="15" hidden="1" customHeight="1">
      <c r="A86" s="158"/>
      <c r="B86" s="159"/>
      <c r="C86" s="160"/>
      <c r="D86" s="157">
        <f t="shared" si="0"/>
        <v>0</v>
      </c>
      <c r="E86" s="138"/>
      <c r="F86" s="139"/>
      <c r="G86" s="140"/>
      <c r="H86" s="140"/>
      <c r="I86" s="140"/>
      <c r="J86" s="141"/>
      <c r="K86" s="142"/>
      <c r="L86" s="143"/>
      <c r="M86" s="144"/>
      <c r="N86" s="145"/>
      <c r="O86" s="146" t="str">
        <f>IF(P86="","",VLOOKUP(P86,Gültigkeiten!A$3:B$13,2,FALSE))</f>
        <v/>
      </c>
      <c r="P86" s="147"/>
      <c r="Q86" s="148"/>
      <c r="R86" s="145"/>
      <c r="S86" s="150"/>
      <c r="T86" s="150"/>
      <c r="U86" s="150"/>
      <c r="V86" s="150"/>
      <c r="W86" s="150"/>
      <c r="X86" s="150"/>
      <c r="Y86" s="1"/>
    </row>
    <row r="87" spans="1:25" ht="15" hidden="1" customHeight="1">
      <c r="A87" s="158"/>
      <c r="B87" s="159"/>
      <c r="C87" s="160"/>
      <c r="D87" s="157">
        <f t="shared" si="0"/>
        <v>0</v>
      </c>
      <c r="E87" s="138"/>
      <c r="F87" s="139"/>
      <c r="G87" s="140"/>
      <c r="H87" s="140"/>
      <c r="I87" s="140"/>
      <c r="J87" s="141"/>
      <c r="K87" s="142"/>
      <c r="L87" s="143"/>
      <c r="M87" s="144"/>
      <c r="N87" s="145"/>
      <c r="O87" s="146" t="str">
        <f>IF(P87="","",VLOOKUP(P87,Gültigkeiten!A$3:B$13,2,FALSE))</f>
        <v/>
      </c>
      <c r="P87" s="147"/>
      <c r="Q87" s="148"/>
      <c r="R87" s="145"/>
      <c r="S87" s="150"/>
      <c r="T87" s="150"/>
      <c r="U87" s="150"/>
      <c r="V87" s="150"/>
      <c r="W87" s="150"/>
      <c r="X87" s="150"/>
      <c r="Y87" s="1"/>
    </row>
    <row r="88" spans="1:25" ht="15" hidden="1" customHeight="1">
      <c r="A88" s="158"/>
      <c r="B88" s="159"/>
      <c r="C88" s="160"/>
      <c r="D88" s="157">
        <f t="shared" si="0"/>
        <v>0</v>
      </c>
      <c r="E88" s="138"/>
      <c r="F88" s="139"/>
      <c r="G88" s="140"/>
      <c r="H88" s="140"/>
      <c r="I88" s="140"/>
      <c r="J88" s="141"/>
      <c r="K88" s="142"/>
      <c r="L88" s="143"/>
      <c r="M88" s="144"/>
      <c r="N88" s="145"/>
      <c r="O88" s="146" t="str">
        <f>IF(P88="","",VLOOKUP(P88,Gültigkeiten!A$3:B$13,2,FALSE))</f>
        <v/>
      </c>
      <c r="P88" s="147"/>
      <c r="Q88" s="148"/>
      <c r="R88" s="145"/>
      <c r="S88" s="150"/>
      <c r="T88" s="150"/>
      <c r="U88" s="150"/>
      <c r="V88" s="150"/>
      <c r="W88" s="150"/>
      <c r="X88" s="150"/>
      <c r="Y88" s="1"/>
    </row>
    <row r="89" spans="1:25" ht="15" hidden="1" customHeight="1">
      <c r="A89" s="158"/>
      <c r="B89" s="159"/>
      <c r="C89" s="160"/>
      <c r="D89" s="157">
        <f t="shared" si="0"/>
        <v>0</v>
      </c>
      <c r="E89" s="138"/>
      <c r="F89" s="139"/>
      <c r="G89" s="140"/>
      <c r="H89" s="140"/>
      <c r="I89" s="140"/>
      <c r="J89" s="141"/>
      <c r="K89" s="142"/>
      <c r="L89" s="143"/>
      <c r="M89" s="144"/>
      <c r="N89" s="145"/>
      <c r="O89" s="146" t="str">
        <f>IF(P89="","",VLOOKUP(P89,Gültigkeiten!A$3:B$13,2,FALSE))</f>
        <v/>
      </c>
      <c r="P89" s="147"/>
      <c r="Q89" s="148"/>
      <c r="R89" s="145"/>
      <c r="S89" s="150"/>
      <c r="T89" s="150"/>
      <c r="U89" s="150"/>
      <c r="V89" s="150"/>
      <c r="W89" s="150"/>
      <c r="X89" s="150"/>
      <c r="Y89" s="1"/>
    </row>
    <row r="90" spans="1:25" ht="15" hidden="1" customHeight="1">
      <c r="A90" s="158"/>
      <c r="B90" s="159"/>
      <c r="C90" s="160"/>
      <c r="D90" s="157">
        <f t="shared" si="0"/>
        <v>0</v>
      </c>
      <c r="E90" s="138"/>
      <c r="F90" s="139"/>
      <c r="G90" s="140"/>
      <c r="H90" s="140"/>
      <c r="I90" s="140"/>
      <c r="J90" s="141"/>
      <c r="K90" s="142"/>
      <c r="L90" s="143"/>
      <c r="M90" s="144"/>
      <c r="N90" s="145"/>
      <c r="O90" s="146" t="str">
        <f>IF(P90="","",VLOOKUP(P90,Gültigkeiten!A$3:B$13,2,FALSE))</f>
        <v/>
      </c>
      <c r="P90" s="147"/>
      <c r="Q90" s="148"/>
      <c r="R90" s="145"/>
      <c r="S90" s="150"/>
      <c r="T90" s="150"/>
      <c r="U90" s="150"/>
      <c r="V90" s="150"/>
      <c r="W90" s="150"/>
      <c r="X90" s="150"/>
      <c r="Y90" s="1"/>
    </row>
    <row r="91" spans="1:25" ht="15" hidden="1" customHeight="1">
      <c r="A91" s="158"/>
      <c r="B91" s="159"/>
      <c r="C91" s="160"/>
      <c r="D91" s="157">
        <f t="shared" si="0"/>
        <v>0</v>
      </c>
      <c r="E91" s="138"/>
      <c r="F91" s="139"/>
      <c r="G91" s="140"/>
      <c r="H91" s="140"/>
      <c r="I91" s="140"/>
      <c r="J91" s="141"/>
      <c r="K91" s="142"/>
      <c r="L91" s="143"/>
      <c r="M91" s="144"/>
      <c r="N91" s="145"/>
      <c r="O91" s="146" t="str">
        <f>IF(P91="","",VLOOKUP(P91,Gültigkeiten!A$3:B$13,2,FALSE))</f>
        <v/>
      </c>
      <c r="P91" s="147"/>
      <c r="Q91" s="148"/>
      <c r="R91" s="145"/>
      <c r="S91" s="150"/>
      <c r="T91" s="150"/>
      <c r="U91" s="150"/>
      <c r="V91" s="150"/>
      <c r="W91" s="150"/>
      <c r="X91" s="150"/>
      <c r="Y91" s="1"/>
    </row>
    <row r="92" spans="1:25" ht="15" hidden="1" customHeight="1">
      <c r="A92" s="158"/>
      <c r="B92" s="159"/>
      <c r="C92" s="160"/>
      <c r="D92" s="157">
        <f t="shared" si="0"/>
        <v>0</v>
      </c>
      <c r="E92" s="138"/>
      <c r="F92" s="139"/>
      <c r="G92" s="140"/>
      <c r="H92" s="140"/>
      <c r="I92" s="140"/>
      <c r="J92" s="141"/>
      <c r="K92" s="142"/>
      <c r="L92" s="143"/>
      <c r="M92" s="144"/>
      <c r="N92" s="145"/>
      <c r="O92" s="146" t="str">
        <f>IF(P92="","",VLOOKUP(P92,Gültigkeiten!A$3:B$13,2,FALSE))</f>
        <v/>
      </c>
      <c r="P92" s="147"/>
      <c r="Q92" s="148"/>
      <c r="R92" s="145"/>
      <c r="S92" s="150"/>
      <c r="T92" s="150"/>
      <c r="U92" s="150"/>
      <c r="V92" s="150"/>
      <c r="W92" s="150"/>
      <c r="X92" s="150"/>
      <c r="Y92" s="1"/>
    </row>
    <row r="93" spans="1:25" ht="15" hidden="1" customHeight="1">
      <c r="A93" s="158"/>
      <c r="B93" s="159"/>
      <c r="C93" s="160"/>
      <c r="D93" s="157">
        <f t="shared" si="0"/>
        <v>0</v>
      </c>
      <c r="E93" s="138"/>
      <c r="F93" s="139"/>
      <c r="G93" s="140"/>
      <c r="H93" s="140"/>
      <c r="I93" s="140"/>
      <c r="J93" s="141"/>
      <c r="K93" s="142"/>
      <c r="L93" s="143"/>
      <c r="M93" s="144"/>
      <c r="N93" s="145"/>
      <c r="O93" s="146" t="str">
        <f>IF(P93="","",VLOOKUP(P93,Gültigkeiten!A$3:B$13,2,FALSE))</f>
        <v/>
      </c>
      <c r="P93" s="147"/>
      <c r="Q93" s="148"/>
      <c r="R93" s="145"/>
      <c r="S93" s="150"/>
      <c r="T93" s="150"/>
      <c r="U93" s="150"/>
      <c r="V93" s="150"/>
      <c r="W93" s="150"/>
      <c r="X93" s="150"/>
      <c r="Y93" s="1"/>
    </row>
    <row r="94" spans="1:25" ht="15" hidden="1" customHeight="1">
      <c r="A94" s="158"/>
      <c r="B94" s="159"/>
      <c r="C94" s="160"/>
      <c r="D94" s="157">
        <f t="shared" si="0"/>
        <v>0</v>
      </c>
      <c r="E94" s="138"/>
      <c r="F94" s="139"/>
      <c r="G94" s="140"/>
      <c r="H94" s="140"/>
      <c r="I94" s="140"/>
      <c r="J94" s="141"/>
      <c r="K94" s="142"/>
      <c r="L94" s="143"/>
      <c r="M94" s="144"/>
      <c r="N94" s="145"/>
      <c r="O94" s="146" t="str">
        <f>IF(P94="","",VLOOKUP(P94,Gültigkeiten!A$3:B$13,2,FALSE))</f>
        <v/>
      </c>
      <c r="P94" s="147"/>
      <c r="Q94" s="148"/>
      <c r="R94" s="145"/>
      <c r="S94" s="150"/>
      <c r="T94" s="150"/>
      <c r="U94" s="150"/>
      <c r="V94" s="150"/>
      <c r="W94" s="150"/>
      <c r="X94" s="150"/>
      <c r="Y94" s="1"/>
    </row>
    <row r="95" spans="1:25" ht="15" hidden="1" customHeight="1">
      <c r="A95" s="158"/>
      <c r="B95" s="159"/>
      <c r="C95" s="160"/>
      <c r="D95" s="157">
        <f t="shared" si="0"/>
        <v>0</v>
      </c>
      <c r="E95" s="138"/>
      <c r="F95" s="139"/>
      <c r="G95" s="140"/>
      <c r="H95" s="140"/>
      <c r="I95" s="140"/>
      <c r="J95" s="141"/>
      <c r="K95" s="142"/>
      <c r="L95" s="143"/>
      <c r="M95" s="144"/>
      <c r="N95" s="145"/>
      <c r="O95" s="146" t="str">
        <f>IF(P95="","",VLOOKUP(P95,Gültigkeiten!A$3:B$13,2,FALSE))</f>
        <v/>
      </c>
      <c r="P95" s="147"/>
      <c r="Q95" s="148"/>
      <c r="R95" s="145"/>
      <c r="S95" s="150"/>
      <c r="T95" s="150"/>
      <c r="U95" s="150"/>
      <c r="V95" s="150"/>
      <c r="W95" s="150"/>
      <c r="X95" s="150"/>
      <c r="Y95" s="1"/>
    </row>
    <row r="96" spans="1:25" ht="15" hidden="1" customHeight="1">
      <c r="A96" s="158"/>
      <c r="B96" s="159"/>
      <c r="C96" s="160"/>
      <c r="D96" s="157">
        <f t="shared" si="0"/>
        <v>0</v>
      </c>
      <c r="E96" s="138"/>
      <c r="F96" s="139"/>
      <c r="G96" s="140"/>
      <c r="H96" s="140"/>
      <c r="I96" s="140"/>
      <c r="J96" s="141"/>
      <c r="K96" s="142"/>
      <c r="L96" s="143"/>
      <c r="M96" s="144"/>
      <c r="N96" s="145"/>
      <c r="O96" s="146" t="str">
        <f>IF(P96="","",VLOOKUP(P96,Gültigkeiten!A$3:B$13,2,FALSE))</f>
        <v/>
      </c>
      <c r="P96" s="147"/>
      <c r="Q96" s="148"/>
      <c r="R96" s="145"/>
      <c r="S96" s="150"/>
      <c r="T96" s="150"/>
      <c r="U96" s="150"/>
      <c r="V96" s="150"/>
      <c r="W96" s="150"/>
      <c r="X96" s="150"/>
      <c r="Y96" s="1"/>
    </row>
    <row r="97" spans="1:25" ht="15" hidden="1" customHeight="1">
      <c r="A97" s="158"/>
      <c r="B97" s="159"/>
      <c r="C97" s="160"/>
      <c r="D97" s="157">
        <f t="shared" ref="D97:D114" si="1">A97</f>
        <v>0</v>
      </c>
      <c r="E97" s="138"/>
      <c r="F97" s="139"/>
      <c r="G97" s="140"/>
      <c r="H97" s="140"/>
      <c r="I97" s="140"/>
      <c r="J97" s="141"/>
      <c r="K97" s="142"/>
      <c r="L97" s="143"/>
      <c r="M97" s="144"/>
      <c r="N97" s="145"/>
      <c r="O97" s="146" t="str">
        <f>IF(P97="","",VLOOKUP(P97,Gültigkeiten!A$3:B$13,2,FALSE))</f>
        <v/>
      </c>
      <c r="P97" s="147"/>
      <c r="Q97" s="148"/>
      <c r="R97" s="145"/>
      <c r="S97" s="150"/>
      <c r="T97" s="150"/>
      <c r="U97" s="150"/>
      <c r="V97" s="150"/>
      <c r="W97" s="150"/>
      <c r="X97" s="150"/>
      <c r="Y97" s="1"/>
    </row>
    <row r="98" spans="1:25" ht="15" hidden="1" customHeight="1">
      <c r="A98" s="158"/>
      <c r="B98" s="159"/>
      <c r="C98" s="160"/>
      <c r="D98" s="157">
        <f t="shared" si="1"/>
        <v>0</v>
      </c>
      <c r="E98" s="138"/>
      <c r="F98" s="139"/>
      <c r="G98" s="140"/>
      <c r="H98" s="140"/>
      <c r="I98" s="140"/>
      <c r="J98" s="141"/>
      <c r="K98" s="142"/>
      <c r="L98" s="143"/>
      <c r="M98" s="144"/>
      <c r="N98" s="145"/>
      <c r="O98" s="146" t="str">
        <f>IF(P98="","",VLOOKUP(P98,Gültigkeiten!A$3:B$13,2,FALSE))</f>
        <v/>
      </c>
      <c r="P98" s="147"/>
      <c r="Q98" s="148"/>
      <c r="R98" s="145"/>
      <c r="S98" s="150"/>
      <c r="T98" s="150"/>
      <c r="U98" s="150"/>
      <c r="V98" s="150"/>
      <c r="W98" s="150"/>
      <c r="X98" s="150"/>
      <c r="Y98" s="1"/>
    </row>
    <row r="99" spans="1:25" ht="15" hidden="1" customHeight="1">
      <c r="A99" s="158"/>
      <c r="B99" s="159"/>
      <c r="C99" s="160"/>
      <c r="D99" s="157">
        <f t="shared" si="1"/>
        <v>0</v>
      </c>
      <c r="E99" s="138"/>
      <c r="F99" s="139"/>
      <c r="G99" s="140"/>
      <c r="H99" s="140"/>
      <c r="I99" s="140"/>
      <c r="J99" s="141"/>
      <c r="K99" s="142"/>
      <c r="L99" s="143"/>
      <c r="M99" s="144"/>
      <c r="N99" s="145"/>
      <c r="O99" s="146" t="str">
        <f>IF(P99="","",VLOOKUP(P99,Gültigkeiten!A$3:B$13,2,FALSE))</f>
        <v/>
      </c>
      <c r="P99" s="147"/>
      <c r="Q99" s="148"/>
      <c r="R99" s="145"/>
      <c r="S99" s="150"/>
      <c r="T99" s="150"/>
      <c r="U99" s="150"/>
      <c r="V99" s="150"/>
      <c r="W99" s="150"/>
      <c r="X99" s="150"/>
      <c r="Y99" s="1"/>
    </row>
    <row r="100" spans="1:25" ht="15" hidden="1" customHeight="1">
      <c r="A100" s="158"/>
      <c r="B100" s="159"/>
      <c r="C100" s="160"/>
      <c r="D100" s="157">
        <f t="shared" si="1"/>
        <v>0</v>
      </c>
      <c r="E100" s="138"/>
      <c r="F100" s="139"/>
      <c r="G100" s="140"/>
      <c r="H100" s="140"/>
      <c r="I100" s="140"/>
      <c r="J100" s="141"/>
      <c r="K100" s="142"/>
      <c r="L100" s="143"/>
      <c r="M100" s="144"/>
      <c r="N100" s="145"/>
      <c r="O100" s="146" t="str">
        <f>IF(P100="","",VLOOKUP(P100,Gültigkeiten!A$3:B$13,2,FALSE))</f>
        <v/>
      </c>
      <c r="P100" s="147"/>
      <c r="Q100" s="148"/>
      <c r="R100" s="145"/>
      <c r="S100" s="150"/>
      <c r="T100" s="150"/>
      <c r="U100" s="150"/>
      <c r="V100" s="150"/>
      <c r="W100" s="150"/>
      <c r="X100" s="150"/>
      <c r="Y100" s="1"/>
    </row>
    <row r="101" spans="1:25" ht="15" hidden="1" customHeight="1">
      <c r="A101" s="158"/>
      <c r="B101" s="159"/>
      <c r="C101" s="160"/>
      <c r="D101" s="157">
        <f t="shared" si="1"/>
        <v>0</v>
      </c>
      <c r="E101" s="138"/>
      <c r="F101" s="139"/>
      <c r="G101" s="140"/>
      <c r="H101" s="140"/>
      <c r="I101" s="140"/>
      <c r="J101" s="141"/>
      <c r="K101" s="142"/>
      <c r="L101" s="143"/>
      <c r="M101" s="144"/>
      <c r="N101" s="145"/>
      <c r="O101" s="146" t="str">
        <f>IF(P101="","",VLOOKUP(P101,Gültigkeiten!A$3:B$13,2,FALSE))</f>
        <v/>
      </c>
      <c r="P101" s="147"/>
      <c r="Q101" s="148"/>
      <c r="R101" s="145"/>
      <c r="S101" s="150"/>
      <c r="T101" s="150"/>
      <c r="U101" s="150"/>
      <c r="V101" s="150"/>
      <c r="W101" s="150"/>
      <c r="X101" s="150"/>
      <c r="Y101" s="1"/>
    </row>
    <row r="102" spans="1:25" ht="15" hidden="1" customHeight="1">
      <c r="A102" s="158"/>
      <c r="B102" s="159"/>
      <c r="C102" s="160"/>
      <c r="D102" s="157">
        <f t="shared" si="1"/>
        <v>0</v>
      </c>
      <c r="E102" s="138"/>
      <c r="F102" s="139"/>
      <c r="G102" s="140"/>
      <c r="H102" s="140"/>
      <c r="I102" s="140"/>
      <c r="J102" s="141"/>
      <c r="K102" s="142"/>
      <c r="L102" s="143"/>
      <c r="M102" s="144"/>
      <c r="N102" s="145"/>
      <c r="O102" s="146" t="str">
        <f>IF(P102="","",VLOOKUP(P102,Gültigkeiten!A$3:B$13,2,FALSE))</f>
        <v/>
      </c>
      <c r="P102" s="147"/>
      <c r="Q102" s="148"/>
      <c r="R102" s="145"/>
      <c r="S102" s="150"/>
      <c r="T102" s="150"/>
      <c r="U102" s="150"/>
      <c r="V102" s="150"/>
      <c r="W102" s="150"/>
      <c r="X102" s="150"/>
      <c r="Y102" s="1"/>
    </row>
    <row r="103" spans="1:25" ht="15" hidden="1" customHeight="1">
      <c r="A103" s="158"/>
      <c r="B103" s="159"/>
      <c r="C103" s="160"/>
      <c r="D103" s="157">
        <f t="shared" si="1"/>
        <v>0</v>
      </c>
      <c r="E103" s="138"/>
      <c r="F103" s="139"/>
      <c r="G103" s="140"/>
      <c r="H103" s="140"/>
      <c r="I103" s="140"/>
      <c r="J103" s="141"/>
      <c r="K103" s="142"/>
      <c r="L103" s="143"/>
      <c r="M103" s="144"/>
      <c r="N103" s="145"/>
      <c r="O103" s="146" t="str">
        <f>IF(P103="","",VLOOKUP(P103,Gültigkeiten!A$3:B$13,2,FALSE))</f>
        <v/>
      </c>
      <c r="P103" s="147"/>
      <c r="Q103" s="148"/>
      <c r="R103" s="145"/>
      <c r="S103" s="150"/>
      <c r="T103" s="150"/>
      <c r="U103" s="150"/>
      <c r="V103" s="150"/>
      <c r="W103" s="150"/>
      <c r="X103" s="150"/>
      <c r="Y103" s="1"/>
    </row>
    <row r="104" spans="1:25" ht="15" hidden="1" customHeight="1">
      <c r="A104" s="158"/>
      <c r="B104" s="159"/>
      <c r="C104" s="160"/>
      <c r="D104" s="157">
        <f t="shared" si="1"/>
        <v>0</v>
      </c>
      <c r="E104" s="138"/>
      <c r="F104" s="139"/>
      <c r="G104" s="140"/>
      <c r="H104" s="140"/>
      <c r="I104" s="140"/>
      <c r="J104" s="141"/>
      <c r="K104" s="142"/>
      <c r="L104" s="143"/>
      <c r="M104" s="144"/>
      <c r="N104" s="145"/>
      <c r="O104" s="146" t="str">
        <f>IF(P104="","",VLOOKUP(P104,Gültigkeiten!A$3:B$13,2,FALSE))</f>
        <v/>
      </c>
      <c r="P104" s="147"/>
      <c r="Q104" s="148"/>
      <c r="R104" s="145"/>
      <c r="S104" s="150"/>
      <c r="T104" s="150"/>
      <c r="U104" s="150"/>
      <c r="V104" s="150"/>
      <c r="W104" s="150"/>
      <c r="X104" s="150"/>
      <c r="Y104" s="1"/>
    </row>
    <row r="105" spans="1:25" ht="15" hidden="1" customHeight="1">
      <c r="A105" s="158"/>
      <c r="B105" s="159"/>
      <c r="C105" s="160"/>
      <c r="D105" s="157">
        <f t="shared" si="1"/>
        <v>0</v>
      </c>
      <c r="E105" s="138"/>
      <c r="F105" s="139"/>
      <c r="G105" s="140"/>
      <c r="H105" s="140"/>
      <c r="I105" s="140"/>
      <c r="J105" s="141"/>
      <c r="K105" s="142"/>
      <c r="L105" s="143"/>
      <c r="M105" s="144"/>
      <c r="N105" s="145"/>
      <c r="O105" s="146" t="str">
        <f>IF(P105="","",VLOOKUP(P105,Gültigkeiten!A$3:B$13,2,FALSE))</f>
        <v/>
      </c>
      <c r="P105" s="147"/>
      <c r="Q105" s="148"/>
      <c r="R105" s="145"/>
      <c r="S105" s="150"/>
      <c r="T105" s="150"/>
      <c r="U105" s="150"/>
      <c r="V105" s="150"/>
      <c r="W105" s="150"/>
      <c r="X105" s="150"/>
      <c r="Y105" s="1"/>
    </row>
    <row r="106" spans="1:25" ht="15" hidden="1" customHeight="1">
      <c r="A106" s="158"/>
      <c r="B106" s="159"/>
      <c r="C106" s="160"/>
      <c r="D106" s="157">
        <f t="shared" si="1"/>
        <v>0</v>
      </c>
      <c r="E106" s="138"/>
      <c r="F106" s="139"/>
      <c r="G106" s="140"/>
      <c r="H106" s="140"/>
      <c r="I106" s="140"/>
      <c r="J106" s="141"/>
      <c r="K106" s="142"/>
      <c r="L106" s="143"/>
      <c r="M106" s="144"/>
      <c r="N106" s="145"/>
      <c r="O106" s="146" t="str">
        <f>IF(P106="","",VLOOKUP(P106,Gültigkeiten!A$3:B$13,2,FALSE))</f>
        <v/>
      </c>
      <c r="P106" s="147"/>
      <c r="Q106" s="148"/>
      <c r="R106" s="145"/>
      <c r="S106" s="150"/>
      <c r="T106" s="150"/>
      <c r="U106" s="150"/>
      <c r="V106" s="150"/>
      <c r="W106" s="150"/>
      <c r="X106" s="150"/>
      <c r="Y106" s="1"/>
    </row>
    <row r="107" spans="1:25" ht="15" hidden="1" customHeight="1">
      <c r="A107" s="158"/>
      <c r="B107" s="159"/>
      <c r="C107" s="160"/>
      <c r="D107" s="157">
        <f t="shared" si="1"/>
        <v>0</v>
      </c>
      <c r="E107" s="138"/>
      <c r="F107" s="139"/>
      <c r="G107" s="140"/>
      <c r="H107" s="140"/>
      <c r="I107" s="140"/>
      <c r="J107" s="141"/>
      <c r="K107" s="142"/>
      <c r="L107" s="143"/>
      <c r="M107" s="144"/>
      <c r="N107" s="145"/>
      <c r="O107" s="146" t="str">
        <f>IF(P107="","",VLOOKUP(P107,Gültigkeiten!A$3:B$13,2,FALSE))</f>
        <v/>
      </c>
      <c r="P107" s="147"/>
      <c r="Q107" s="148"/>
      <c r="R107" s="145"/>
      <c r="S107" s="150"/>
      <c r="T107" s="150"/>
      <c r="U107" s="150"/>
      <c r="V107" s="150"/>
      <c r="W107" s="150"/>
      <c r="X107" s="150"/>
      <c r="Y107" s="1"/>
    </row>
    <row r="108" spans="1:25" ht="15" hidden="1" customHeight="1">
      <c r="A108" s="158"/>
      <c r="B108" s="159"/>
      <c r="C108" s="160"/>
      <c r="D108" s="157">
        <f t="shared" si="1"/>
        <v>0</v>
      </c>
      <c r="E108" s="138"/>
      <c r="F108" s="139"/>
      <c r="G108" s="140"/>
      <c r="H108" s="140"/>
      <c r="I108" s="140"/>
      <c r="J108" s="141"/>
      <c r="K108" s="142"/>
      <c r="L108" s="143"/>
      <c r="M108" s="144"/>
      <c r="N108" s="145"/>
      <c r="O108" s="146" t="str">
        <f>IF(P108="","",VLOOKUP(P108,Gültigkeiten!A$3:B$13,2,FALSE))</f>
        <v/>
      </c>
      <c r="P108" s="147"/>
      <c r="Q108" s="148"/>
      <c r="R108" s="145"/>
      <c r="S108" s="150"/>
      <c r="T108" s="150"/>
      <c r="U108" s="150"/>
      <c r="V108" s="150"/>
      <c r="W108" s="150"/>
      <c r="X108" s="150"/>
      <c r="Y108" s="1"/>
    </row>
    <row r="109" spans="1:25" ht="15" hidden="1" customHeight="1">
      <c r="A109" s="158"/>
      <c r="B109" s="159"/>
      <c r="C109" s="160"/>
      <c r="D109" s="157">
        <f t="shared" si="1"/>
        <v>0</v>
      </c>
      <c r="E109" s="138"/>
      <c r="F109" s="139"/>
      <c r="G109" s="140"/>
      <c r="H109" s="140"/>
      <c r="I109" s="140"/>
      <c r="J109" s="141"/>
      <c r="K109" s="142"/>
      <c r="L109" s="143"/>
      <c r="M109" s="144"/>
      <c r="N109" s="145"/>
      <c r="O109" s="146" t="str">
        <f>IF(P109="","",VLOOKUP(P109,Gültigkeiten!A$3:B$13,2,FALSE))</f>
        <v/>
      </c>
      <c r="P109" s="147"/>
      <c r="Q109" s="148"/>
      <c r="R109" s="145"/>
      <c r="S109" s="150"/>
      <c r="T109" s="150"/>
      <c r="U109" s="150"/>
      <c r="V109" s="150"/>
      <c r="W109" s="150"/>
      <c r="X109" s="150"/>
      <c r="Y109" s="1"/>
    </row>
    <row r="110" spans="1:25" ht="15" hidden="1" customHeight="1">
      <c r="A110" s="158"/>
      <c r="B110" s="159"/>
      <c r="C110" s="160"/>
      <c r="D110" s="157">
        <f t="shared" si="1"/>
        <v>0</v>
      </c>
      <c r="E110" s="138"/>
      <c r="F110" s="139"/>
      <c r="G110" s="140"/>
      <c r="H110" s="140"/>
      <c r="I110" s="140"/>
      <c r="J110" s="141"/>
      <c r="K110" s="142"/>
      <c r="L110" s="143"/>
      <c r="M110" s="144"/>
      <c r="N110" s="145"/>
      <c r="O110" s="146" t="str">
        <f>IF(P110="","",VLOOKUP(P110,Gültigkeiten!A$3:B$13,2,FALSE))</f>
        <v/>
      </c>
      <c r="P110" s="147"/>
      <c r="Q110" s="148"/>
      <c r="R110" s="145"/>
      <c r="S110" s="150"/>
      <c r="T110" s="150"/>
      <c r="U110" s="150"/>
      <c r="V110" s="150"/>
      <c r="W110" s="150"/>
      <c r="X110" s="150"/>
      <c r="Y110" s="1"/>
    </row>
    <row r="111" spans="1:25" ht="15" hidden="1" customHeight="1">
      <c r="A111" s="158"/>
      <c r="B111" s="159"/>
      <c r="C111" s="160"/>
      <c r="D111" s="157">
        <f t="shared" si="1"/>
        <v>0</v>
      </c>
      <c r="E111" s="138"/>
      <c r="F111" s="139"/>
      <c r="G111" s="140"/>
      <c r="H111" s="140"/>
      <c r="I111" s="140"/>
      <c r="J111" s="141"/>
      <c r="K111" s="142"/>
      <c r="L111" s="143"/>
      <c r="M111" s="144"/>
      <c r="N111" s="145"/>
      <c r="O111" s="146" t="str">
        <f>IF(P111="","",VLOOKUP(P111,Gültigkeiten!A$3:B$13,2,FALSE))</f>
        <v/>
      </c>
      <c r="P111" s="147"/>
      <c r="Q111" s="148"/>
      <c r="R111" s="145"/>
      <c r="S111" s="150"/>
      <c r="T111" s="150"/>
      <c r="U111" s="150"/>
      <c r="V111" s="150"/>
      <c r="W111" s="150"/>
      <c r="X111" s="150"/>
      <c r="Y111" s="1"/>
    </row>
    <row r="112" spans="1:25" ht="15" hidden="1" customHeight="1">
      <c r="A112" s="158"/>
      <c r="B112" s="159"/>
      <c r="C112" s="160"/>
      <c r="D112" s="157">
        <f t="shared" si="1"/>
        <v>0</v>
      </c>
      <c r="E112" s="138"/>
      <c r="F112" s="139"/>
      <c r="G112" s="140"/>
      <c r="H112" s="140"/>
      <c r="I112" s="140"/>
      <c r="J112" s="141"/>
      <c r="K112" s="142"/>
      <c r="L112" s="143"/>
      <c r="M112" s="144"/>
      <c r="N112" s="145"/>
      <c r="O112" s="146" t="str">
        <f>IF(P112="","",VLOOKUP(P112,Gültigkeiten!A$3:B$13,2,FALSE))</f>
        <v/>
      </c>
      <c r="P112" s="147"/>
      <c r="Q112" s="148"/>
      <c r="R112" s="145"/>
      <c r="S112" s="150"/>
      <c r="T112" s="150"/>
      <c r="U112" s="150"/>
      <c r="V112" s="150"/>
      <c r="W112" s="150"/>
      <c r="X112" s="150"/>
      <c r="Y112" s="1"/>
    </row>
    <row r="113" spans="1:25" ht="15" hidden="1" customHeight="1">
      <c r="A113" s="158"/>
      <c r="B113" s="159"/>
      <c r="C113" s="160"/>
      <c r="D113" s="157">
        <f t="shared" si="1"/>
        <v>0</v>
      </c>
      <c r="E113" s="138"/>
      <c r="F113" s="139"/>
      <c r="G113" s="140"/>
      <c r="H113" s="140"/>
      <c r="I113" s="140"/>
      <c r="J113" s="141"/>
      <c r="K113" s="142"/>
      <c r="L113" s="143"/>
      <c r="M113" s="144"/>
      <c r="N113" s="145"/>
      <c r="O113" s="146" t="str">
        <f>IF(P113="","",VLOOKUP(P113,Gültigkeiten!A$3:B$13,2,FALSE))</f>
        <v/>
      </c>
      <c r="P113" s="147"/>
      <c r="Q113" s="148"/>
      <c r="R113" s="145"/>
      <c r="S113" s="150"/>
      <c r="T113" s="150"/>
      <c r="U113" s="150"/>
      <c r="V113" s="150"/>
      <c r="W113" s="150"/>
      <c r="X113" s="150"/>
      <c r="Y113" s="1"/>
    </row>
    <row r="114" spans="1:25" ht="15" hidden="1" customHeight="1">
      <c r="A114" s="158"/>
      <c r="B114" s="159"/>
      <c r="C114" s="160"/>
      <c r="D114" s="157">
        <f t="shared" si="1"/>
        <v>0</v>
      </c>
      <c r="E114" s="138"/>
      <c r="F114" s="139"/>
      <c r="G114" s="140"/>
      <c r="H114" s="140"/>
      <c r="I114" s="140"/>
      <c r="J114" s="141"/>
      <c r="K114" s="142"/>
      <c r="L114" s="143"/>
      <c r="M114" s="144"/>
      <c r="N114" s="145"/>
      <c r="O114" s="146" t="str">
        <f>IF(P114="","",VLOOKUP(P114,Gültigkeiten!A$3:B$13,2,FALSE))</f>
        <v/>
      </c>
      <c r="P114" s="147"/>
      <c r="Q114" s="148"/>
      <c r="R114" s="145"/>
      <c r="S114" s="150"/>
      <c r="T114" s="150"/>
      <c r="U114" s="150"/>
      <c r="V114" s="150"/>
      <c r="W114" s="150"/>
      <c r="X114" s="150"/>
      <c r="Y114" s="1"/>
    </row>
    <row r="115" spans="1:25" ht="6" hidden="1" customHeight="1">
      <c r="A115" s="32"/>
      <c r="B115" s="34"/>
      <c r="C115" s="34"/>
      <c r="D115" s="34"/>
      <c r="E115" s="34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25" ht="15.75" hidden="1" customHeight="1">
      <c r="A116" s="36" t="s">
        <v>59</v>
      </c>
      <c r="B116" s="34"/>
      <c r="C116" s="34"/>
      <c r="D116" s="34"/>
      <c r="E116" s="34"/>
      <c r="F116" s="31"/>
      <c r="G116" s="31"/>
      <c r="H116" s="31"/>
      <c r="I116" s="36"/>
      <c r="J116" s="36"/>
      <c r="K116" s="36"/>
      <c r="M116" s="36"/>
      <c r="N116" s="36"/>
      <c r="O116" s="36"/>
      <c r="P116" s="36"/>
      <c r="Q116" s="36"/>
      <c r="R116" s="36"/>
    </row>
    <row r="117" spans="1:25" ht="6" hidden="1" customHeight="1">
      <c r="A117" s="32"/>
      <c r="B117" s="34"/>
      <c r="C117" s="34"/>
      <c r="D117" s="34"/>
      <c r="E117" s="34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25" ht="6" hidden="1" customHeight="1" thickBot="1">
      <c r="A118" s="103"/>
      <c r="B118" s="100"/>
      <c r="C118" s="101"/>
      <c r="D118" s="101"/>
      <c r="E118" s="104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25" ht="13.8" hidden="1" thickTop="1"/>
    <row r="120" spans="1:25" hidden="1"/>
    <row r="121" spans="1:25" ht="13.8" thickTop="1"/>
  </sheetData>
  <sheetProtection sheet="1" objects="1" scenarios="1" selectLockedCells="1"/>
  <sortState ref="A65:R114">
    <sortCondition ref="O65:O114"/>
    <sortCondition descending="1" ref="R65:R114"/>
    <sortCondition descending="1" ref="Q65:Q114"/>
  </sortState>
  <mergeCells count="63">
    <mergeCell ref="A113:C113"/>
    <mergeCell ref="A114:C114"/>
    <mergeCell ref="A108:C108"/>
    <mergeCell ref="A109:C109"/>
    <mergeCell ref="A110:C110"/>
    <mergeCell ref="A111:C111"/>
    <mergeCell ref="A112:C112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102:C102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5:C65"/>
    <mergeCell ref="A66:C66"/>
    <mergeCell ref="A67:C67"/>
    <mergeCell ref="A62:C64"/>
    <mergeCell ref="A2:R2"/>
    <mergeCell ref="E39:H39"/>
    <mergeCell ref="E15:H15"/>
    <mergeCell ref="E7:H7"/>
    <mergeCell ref="E9:H9"/>
    <mergeCell ref="E11:H11"/>
    <mergeCell ref="E13:H13"/>
    <mergeCell ref="L60:N60"/>
    <mergeCell ref="P60:R60"/>
    <mergeCell ref="F60:K60"/>
    <mergeCell ref="L57:R58"/>
    <mergeCell ref="A61:C61"/>
  </mergeCells>
  <phoneticPr fontId="11" type="noConversion"/>
  <conditionalFormatting sqref="A65 E65:K65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66 E66:K114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A67 A69 A71 A73 A75 A77 A79 A81 A83 A85 A87 A89 A91 A93 A95 A97 A99 A101 A103 A105 A107 A109 A111 A113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A68 A70 A72 A74 A76 A78 A80 A82 A84 A86 A88 A90 A92 A94 A96 A98 A100 A102 A104 A106 A108 A110 A112 A114">
    <cfRule type="expression" dxfId="1" priority="1" stopIfTrue="1">
      <formula>MOD(ROW(),2)=0</formula>
    </cfRule>
    <cfRule type="expression" dxfId="0" priority="2" stopIfTrue="1">
      <formula>MOD(ROW(),2)=1</formula>
    </cfRule>
  </conditionalFormatting>
  <dataValidations count="4">
    <dataValidation type="whole" allowBlank="1" showInputMessage="1" showErrorMessage="1" errorTitle="Format" error="Die Nummer muss ein Zahlenformat haben" sqref="E9:H9">
      <formula1>160000</formula1>
      <formula2>250000</formula2>
    </dataValidation>
    <dataValidation type="whole" allowBlank="1" showInputMessage="1" showErrorMessage="1" errorTitle="Format" error="Bitte eine Zahl eingeben" sqref="E15:H15">
      <formula1>10</formula1>
      <formula2>100000</formula2>
    </dataValidation>
    <dataValidation type="whole" allowBlank="1" showInputMessage="1" showErrorMessage="1" errorTitle="Formatfehler" error="Bitte nur ganze Zahlen eingeben!" sqref="F65:K114">
      <formula1>0</formula1>
      <formula2>100000</formula2>
    </dataValidation>
    <dataValidation type="list" allowBlank="1" showInputMessage="1" showErrorMessage="1" sqref="N65:N114 R65:R114">
      <formula1>Endalter</formula1>
    </dataValidation>
  </dataValidations>
  <pageMargins left="0.62992125984251968" right="0.19685039370078741" top="0.51181102362204722" bottom="0.62992125984251968" header="0.31496062992125984" footer="0.51181102362204722"/>
  <pageSetup paperSize="9" scale="81" orientation="landscape" r:id="rId1"/>
  <headerFooter alignWithMargins="0">
    <oddFooter>&amp;C&amp;D&amp;RSeite &amp;P von &amp;N</oddFooter>
  </headerFooter>
  <rowBreaks count="3" manualBreakCount="3">
    <brk id="41" max="16" man="1"/>
    <brk id="53" max="16" man="1"/>
    <brk id="173" max="11" man="1"/>
  </rowBreaks>
  <drawing r:id="rId2"/>
  <legacyDrawing r:id="rId3"/>
  <controls>
    <mc:AlternateContent xmlns:mc="http://schemas.openxmlformats.org/markup-compatibility/2006">
      <mc:Choice Requires="x14">
        <control shapeId="1214" r:id="rId4" name="optAR50">
          <controlPr autoLine="0" r:id="rId5">
            <anchor moveWithCells="1">
              <from>
                <xdr:col>10</xdr:col>
                <xdr:colOff>152400</xdr:colOff>
                <xdr:row>21</xdr:row>
                <xdr:rowOff>0</xdr:rowOff>
              </from>
              <to>
                <xdr:col>12</xdr:col>
                <xdr:colOff>160020</xdr:colOff>
                <xdr:row>22</xdr:row>
                <xdr:rowOff>60960</xdr:rowOff>
              </to>
            </anchor>
          </controlPr>
        </control>
      </mc:Choice>
      <mc:Fallback>
        <control shapeId="1214" r:id="rId4" name="optAR50"/>
      </mc:Fallback>
    </mc:AlternateContent>
    <mc:AlternateContent xmlns:mc="http://schemas.openxmlformats.org/markup-compatibility/2006">
      <mc:Choice Requires="x14">
        <control shapeId="1212" r:id="rId6" name="optAR49">
          <controlPr autoLine="0" r:id="rId7">
            <anchor moveWithCells="1">
              <from>
                <xdr:col>10</xdr:col>
                <xdr:colOff>152400</xdr:colOff>
                <xdr:row>19</xdr:row>
                <xdr:rowOff>213360</xdr:rowOff>
              </from>
              <to>
                <xdr:col>12</xdr:col>
                <xdr:colOff>7620</xdr:colOff>
                <xdr:row>21</xdr:row>
                <xdr:rowOff>38100</xdr:rowOff>
              </to>
            </anchor>
          </controlPr>
        </control>
      </mc:Choice>
      <mc:Fallback>
        <control shapeId="1212" r:id="rId6" name="optAR49"/>
      </mc:Fallback>
    </mc:AlternateContent>
    <mc:AlternateContent xmlns:mc="http://schemas.openxmlformats.org/markup-compatibility/2006">
      <mc:Choice Requires="x14">
        <control shapeId="1200" r:id="rId8" name="chkSBV">
          <controlPr defaultSize="0" autoLine="0" r:id="rId9">
            <anchor moveWithCells="1">
              <from>
                <xdr:col>10</xdr:col>
                <xdr:colOff>152400</xdr:colOff>
                <xdr:row>25</xdr:row>
                <xdr:rowOff>38100</xdr:rowOff>
              </from>
              <to>
                <xdr:col>12</xdr:col>
                <xdr:colOff>68580</xdr:colOff>
                <xdr:row>26</xdr:row>
                <xdr:rowOff>38100</xdr:rowOff>
              </to>
            </anchor>
          </controlPr>
        </control>
      </mc:Choice>
      <mc:Fallback>
        <control shapeId="1200" r:id="rId8" name="chkSBV"/>
      </mc:Fallback>
    </mc:AlternateContent>
    <mc:AlternateContent xmlns:mc="http://schemas.openxmlformats.org/markup-compatibility/2006">
      <mc:Choice Requires="x14">
        <control shapeId="1199" r:id="rId10" name="chkRIZ">
          <controlPr defaultSize="0" autoLine="0" r:id="rId11">
            <anchor moveWithCells="1">
              <from>
                <xdr:col>10</xdr:col>
                <xdr:colOff>152400</xdr:colOff>
                <xdr:row>23</xdr:row>
                <xdr:rowOff>38100</xdr:rowOff>
              </from>
              <to>
                <xdr:col>12</xdr:col>
                <xdr:colOff>60960</xdr:colOff>
                <xdr:row>24</xdr:row>
                <xdr:rowOff>38100</xdr:rowOff>
              </to>
            </anchor>
          </controlPr>
        </control>
      </mc:Choice>
      <mc:Fallback>
        <control shapeId="1199" r:id="rId10" name="chkRIZ"/>
      </mc:Fallback>
    </mc:AlternateContent>
    <mc:AlternateContent xmlns:mc="http://schemas.openxmlformats.org/markup-compatibility/2006">
      <mc:Choice Requires="x14">
        <control shapeId="1198" r:id="rId12" name="chkBUZ">
          <controlPr defaultSize="0" autoLine="0" r:id="rId13">
            <anchor moveWithCells="1">
              <from>
                <xdr:col>10</xdr:col>
                <xdr:colOff>152400</xdr:colOff>
                <xdr:row>22</xdr:row>
                <xdr:rowOff>38100</xdr:rowOff>
              </from>
              <to>
                <xdr:col>12</xdr:col>
                <xdr:colOff>60960</xdr:colOff>
                <xdr:row>23</xdr:row>
                <xdr:rowOff>38100</xdr:rowOff>
              </to>
            </anchor>
          </controlPr>
        </control>
      </mc:Choice>
      <mc:Fallback>
        <control shapeId="1198" r:id="rId12" name="chkBUZ"/>
      </mc:Fallback>
    </mc:AlternateContent>
    <mc:AlternateContent xmlns:mc="http://schemas.openxmlformats.org/markup-compatibility/2006">
      <mc:Choice Requires="x14">
        <control shapeId="1178" r:id="rId14" name="chkRisikoBUZ">
          <controlPr defaultSize="0" autoLine="0" r:id="rId15">
            <anchor moveWithCells="1">
              <from>
                <xdr:col>10</xdr:col>
                <xdr:colOff>152400</xdr:colOff>
                <xdr:row>28</xdr:row>
                <xdr:rowOff>45720</xdr:rowOff>
              </from>
              <to>
                <xdr:col>12</xdr:col>
                <xdr:colOff>60960</xdr:colOff>
                <xdr:row>29</xdr:row>
                <xdr:rowOff>45720</xdr:rowOff>
              </to>
            </anchor>
          </controlPr>
        </control>
      </mc:Choice>
      <mc:Fallback>
        <control shapeId="1178" r:id="rId14" name="chkRisikoBUZ"/>
      </mc:Fallback>
    </mc:AlternateContent>
    <mc:AlternateContent xmlns:mc="http://schemas.openxmlformats.org/markup-compatibility/2006">
      <mc:Choice Requires="x14">
        <control shapeId="1177" r:id="rId16" name="chkRisiko">
          <controlPr defaultSize="0" autoLine="0" r:id="rId17">
            <anchor moveWithCells="1">
              <from>
                <xdr:col>10</xdr:col>
                <xdr:colOff>152400</xdr:colOff>
                <xdr:row>27</xdr:row>
                <xdr:rowOff>38100</xdr:rowOff>
              </from>
              <to>
                <xdr:col>12</xdr:col>
                <xdr:colOff>60960</xdr:colOff>
                <xdr:row>28</xdr:row>
                <xdr:rowOff>38100</xdr:rowOff>
              </to>
            </anchor>
          </controlPr>
        </control>
      </mc:Choice>
      <mc:Fallback>
        <control shapeId="1177" r:id="rId16" name="chkRisiko"/>
      </mc:Fallback>
    </mc:AlternateContent>
    <mc:AlternateContent xmlns:mc="http://schemas.openxmlformats.org/markup-compatibility/2006">
      <mc:Choice Requires="x14">
        <control shapeId="1209" r:id="rId18" name="cmdSortieren">
          <controlPr defaultSize="0" print="0" autoLine="0" r:id="rId19">
            <anchor>
              <from>
                <xdr:col>15</xdr:col>
                <xdr:colOff>22860</xdr:colOff>
                <xdr:row>130</xdr:row>
                <xdr:rowOff>106680</xdr:rowOff>
              </from>
              <to>
                <xdr:col>17</xdr:col>
                <xdr:colOff>640080</xdr:colOff>
                <xdr:row>132</xdr:row>
                <xdr:rowOff>121920</xdr:rowOff>
              </to>
            </anchor>
          </controlPr>
        </control>
      </mc:Choice>
      <mc:Fallback>
        <control shapeId="1209" r:id="rId18" name="cmdSortieren"/>
      </mc:Fallback>
    </mc:AlternateContent>
    <mc:AlternateContent xmlns:mc="http://schemas.openxmlformats.org/markup-compatibility/2006">
      <mc:Choice Requires="x14">
        <control shapeId="1184" r:id="rId20" name="Button 160">
          <controlPr defaultSize="0" print="0" autoFill="0" autoPict="0" macro="[0]!Einblenden">
            <anchor moveWithCells="1" sizeWithCells="1">
              <from>
                <xdr:col>13</xdr:col>
                <xdr:colOff>45720</xdr:colOff>
                <xdr:row>20</xdr:row>
                <xdr:rowOff>60960</xdr:rowOff>
              </from>
              <to>
                <xdr:col>18</xdr:col>
                <xdr:colOff>0</xdr:colOff>
                <xdr:row>24</xdr:row>
                <xdr:rowOff>144780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Gültigkeiten!$A$3:$A$13</xm:f>
          </x14:formula1>
          <xm:sqref>P65:P114 L65:L114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B22"/>
  <sheetViews>
    <sheetView workbookViewId="0">
      <selection activeCell="B3" sqref="B3:B13"/>
    </sheetView>
  </sheetViews>
  <sheetFormatPr baseColWidth="10" defaultRowHeight="13.2"/>
  <cols>
    <col min="1" max="1" width="14.44140625" bestFit="1" customWidth="1"/>
  </cols>
  <sheetData>
    <row r="2" spans="1:2">
      <c r="A2" s="49" t="s">
        <v>29</v>
      </c>
      <c r="B2" s="124" t="s">
        <v>55</v>
      </c>
    </row>
    <row r="3" spans="1:2">
      <c r="A3" s="50" t="s">
        <v>30</v>
      </c>
      <c r="B3">
        <v>1</v>
      </c>
    </row>
    <row r="4" spans="1:2">
      <c r="A4" s="50" t="s">
        <v>28</v>
      </c>
      <c r="B4">
        <v>2</v>
      </c>
    </row>
    <row r="5" spans="1:2">
      <c r="A5" s="50" t="s">
        <v>31</v>
      </c>
      <c r="B5">
        <v>3</v>
      </c>
    </row>
    <row r="6" spans="1:2">
      <c r="A6" s="51">
        <v>1</v>
      </c>
      <c r="B6">
        <v>4</v>
      </c>
    </row>
    <row r="7" spans="1:2">
      <c r="A7" s="50" t="s">
        <v>32</v>
      </c>
      <c r="B7">
        <v>5</v>
      </c>
    </row>
    <row r="8" spans="1:2">
      <c r="A8" s="51">
        <v>2</v>
      </c>
      <c r="B8">
        <v>6</v>
      </c>
    </row>
    <row r="9" spans="1:2">
      <c r="A9" s="50" t="s">
        <v>33</v>
      </c>
      <c r="B9">
        <v>7</v>
      </c>
    </row>
    <row r="10" spans="1:2">
      <c r="A10" s="50" t="s">
        <v>34</v>
      </c>
      <c r="B10">
        <v>8</v>
      </c>
    </row>
    <row r="11" spans="1:2">
      <c r="A11" s="51">
        <v>3</v>
      </c>
      <c r="B11">
        <v>9</v>
      </c>
    </row>
    <row r="12" spans="1:2">
      <c r="A12" s="50" t="s">
        <v>35</v>
      </c>
      <c r="B12">
        <v>10</v>
      </c>
    </row>
    <row r="13" spans="1:2">
      <c r="A13" s="51">
        <v>4</v>
      </c>
      <c r="B13">
        <v>11</v>
      </c>
    </row>
    <row r="15" spans="1:2">
      <c r="A15" s="49" t="s">
        <v>6</v>
      </c>
    </row>
    <row r="16" spans="1:2">
      <c r="A16" s="49" t="s">
        <v>45</v>
      </c>
    </row>
    <row r="17" spans="1:1">
      <c r="A17" s="149">
        <v>63</v>
      </c>
    </row>
    <row r="18" spans="1:1">
      <c r="A18" s="149">
        <v>64</v>
      </c>
    </row>
    <row r="19" spans="1:1">
      <c r="A19" s="149">
        <v>65</v>
      </c>
    </row>
    <row r="20" spans="1:1">
      <c r="A20" s="149">
        <v>66</v>
      </c>
    </row>
    <row r="21" spans="1:1">
      <c r="A21" s="149">
        <v>67</v>
      </c>
    </row>
    <row r="22" spans="1:1">
      <c r="A22" s="49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Eingabe</vt:lpstr>
      <vt:lpstr>Gültigkeiten</vt:lpstr>
      <vt:lpstr>Eingabe!Druckbereich</vt:lpstr>
      <vt:lpstr>Endalter</vt:lpstr>
    </vt:vector>
  </TitlesOfParts>
  <Company>AXA Technology Services Germany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Keßel</dc:creator>
  <cp:lastModifiedBy>Hindermann</cp:lastModifiedBy>
  <cp:lastPrinted>2017-09-12T16:45:07Z</cp:lastPrinted>
  <dcterms:created xsi:type="dcterms:W3CDTF">2011-09-28T08:47:20Z</dcterms:created>
  <dcterms:modified xsi:type="dcterms:W3CDTF">2018-10-29T09:29:32Z</dcterms:modified>
</cp:coreProperties>
</file>